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evin\Desktop\"/>
    </mc:Choice>
  </mc:AlternateContent>
  <bookViews>
    <workbookView xWindow="0" yWindow="0" windowWidth="20490" windowHeight="9045" tabRatio="500" activeTab="1"/>
  </bookViews>
  <sheets>
    <sheet name="Depts" sheetId="1" r:id="rId1"/>
    <sheet name="Sheet2" sheetId="2" r:id="rId2"/>
  </sheets>
  <definedNames>
    <definedName name="_xlnm.Print_Area" localSheetId="1">Sheet2!$A$3:$H$88</definedName>
    <definedName name="_xlnm.Print_Titles" localSheetId="1">Sheet2!$5:$5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8" i="2" l="1"/>
  <c r="A9" i="2"/>
  <c r="A10" i="2"/>
  <c r="A11" i="2"/>
  <c r="A12" i="2"/>
  <c r="A13" i="2"/>
  <c r="A14" i="2"/>
  <c r="A15" i="2"/>
  <c r="A16" i="2"/>
  <c r="A17" i="2"/>
  <c r="A18" i="2"/>
  <c r="A20" i="2"/>
  <c r="A21" i="2"/>
  <c r="A22" i="2"/>
  <c r="A23" i="2"/>
  <c r="A24" i="2"/>
  <c r="A25" i="2"/>
  <c r="A26" i="2"/>
  <c r="A27" i="2"/>
  <c r="A29" i="2"/>
  <c r="A30" i="2"/>
  <c r="A31" i="2"/>
  <c r="A32" i="2"/>
  <c r="A34" i="2"/>
  <c r="A35" i="2"/>
  <c r="A36" i="2"/>
  <c r="A37" i="2"/>
  <c r="A38" i="2"/>
  <c r="A41" i="2"/>
  <c r="A55" i="2"/>
  <c r="A56" i="2"/>
  <c r="A57" i="2"/>
  <c r="A58" i="2"/>
  <c r="A59" i="2"/>
  <c r="A60" i="2"/>
  <c r="A61" i="2"/>
  <c r="A62" i="2"/>
  <c r="A63" i="2"/>
  <c r="A64" i="2"/>
  <c r="A66" i="2"/>
  <c r="A67" i="2"/>
  <c r="A69" i="2"/>
  <c r="A70" i="2"/>
  <c r="A71" i="2"/>
  <c r="A72" i="2"/>
  <c r="A73" i="2"/>
  <c r="A74" i="2"/>
  <c r="A75" i="2"/>
  <c r="A76" i="2"/>
  <c r="A77" i="2"/>
  <c r="A78" i="2"/>
  <c r="A80" i="2"/>
  <c r="A81" i="2"/>
  <c r="A82" i="2"/>
  <c r="A84" i="2"/>
  <c r="A86" i="2"/>
  <c r="A42" i="2"/>
  <c r="A43" i="2"/>
  <c r="A44" i="2"/>
  <c r="A45" i="2"/>
  <c r="A46" i="2"/>
  <c r="A47" i="2"/>
  <c r="A48" i="2"/>
  <c r="A49" i="2"/>
  <c r="A50" i="2"/>
  <c r="A51" i="2"/>
  <c r="A52" i="2"/>
  <c r="H18" i="2"/>
  <c r="H84" i="2"/>
  <c r="H8" i="2"/>
  <c r="H9" i="2"/>
  <c r="H10" i="2"/>
  <c r="H11" i="2"/>
  <c r="H12" i="2"/>
  <c r="H13" i="2"/>
  <c r="H14" i="2"/>
  <c r="H15" i="2"/>
  <c r="H16" i="2"/>
  <c r="H17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4" i="2"/>
  <c r="H35" i="2"/>
  <c r="H36" i="2"/>
  <c r="H37" i="2"/>
  <c r="H38" i="2"/>
  <c r="H41" i="2"/>
  <c r="H42" i="2"/>
  <c r="H43" i="2"/>
  <c r="H44" i="2"/>
  <c r="H45" i="2"/>
  <c r="H46" i="2"/>
  <c r="H47" i="2"/>
  <c r="H48" i="2"/>
  <c r="H49" i="2"/>
  <c r="H50" i="2"/>
  <c r="H51" i="2"/>
  <c r="H52" i="2"/>
  <c r="H59" i="2"/>
  <c r="H60" i="2"/>
  <c r="H61" i="2"/>
  <c r="H62" i="2"/>
  <c r="H63" i="2"/>
  <c r="H64" i="2"/>
  <c r="H66" i="2"/>
  <c r="H67" i="2"/>
  <c r="H69" i="2"/>
  <c r="H70" i="2"/>
  <c r="H71" i="2"/>
  <c r="H72" i="2"/>
  <c r="H73" i="2"/>
  <c r="H74" i="2"/>
  <c r="H75" i="2"/>
  <c r="H76" i="2"/>
  <c r="H77" i="2"/>
  <c r="H78" i="2"/>
  <c r="H80" i="2"/>
  <c r="H81" i="2"/>
  <c r="H82" i="2"/>
  <c r="H88" i="2"/>
  <c r="N14" i="2"/>
  <c r="M34" i="2"/>
  <c r="L17" i="2"/>
  <c r="K126" i="2"/>
</calcChain>
</file>

<file path=xl/sharedStrings.xml><?xml version="1.0" encoding="utf-8"?>
<sst xmlns="http://schemas.openxmlformats.org/spreadsheetml/2006/main" count="353" uniqueCount="127">
  <si>
    <t>PE</t>
  </si>
  <si>
    <t>Wrestling</t>
  </si>
  <si>
    <t>Monster Mop</t>
  </si>
  <si>
    <t>Admin</t>
  </si>
  <si>
    <t>Kevin Kuykendall</t>
  </si>
  <si>
    <t>Fitness</t>
  </si>
  <si>
    <t>Fitness Center Equip bid from Upper Limit</t>
  </si>
  <si>
    <t>Art</t>
  </si>
  <si>
    <t>Rachel Parrish</t>
  </si>
  <si>
    <t>Camera, mac book, etc</t>
  </si>
  <si>
    <t>Science</t>
  </si>
  <si>
    <t>Chemicals, Glassware, General Equipment</t>
  </si>
  <si>
    <t>Equipment and labs</t>
  </si>
  <si>
    <t>Physics</t>
  </si>
  <si>
    <t>Chemistry</t>
  </si>
  <si>
    <t>Technology</t>
  </si>
  <si>
    <t>Ipads, Macbook Pros, green Screen</t>
  </si>
  <si>
    <t>Professional Development</t>
  </si>
  <si>
    <t>Pro. Develop</t>
  </si>
  <si>
    <t>Advisement</t>
  </si>
  <si>
    <t>Brian Walker</t>
  </si>
  <si>
    <t>Software/hardware</t>
  </si>
  <si>
    <t>Training</t>
  </si>
  <si>
    <t>Everett Jamison &amp; Shaun Christian</t>
  </si>
  <si>
    <t>Barbells, swim equip. Heart Rate Monitors, camps, go pro, rope</t>
  </si>
  <si>
    <t>Activity Specialist</t>
  </si>
  <si>
    <t>Brock Brimhall</t>
  </si>
  <si>
    <t>Calimbing Equipment</t>
  </si>
  <si>
    <t>Sepc Ed</t>
  </si>
  <si>
    <t>Ipads, etc</t>
  </si>
  <si>
    <t>Department</t>
  </si>
  <si>
    <t>Class</t>
  </si>
  <si>
    <t>Teacher</t>
  </si>
  <si>
    <t>Items</t>
  </si>
  <si>
    <t>Requests for TASK</t>
  </si>
  <si>
    <t>Curtis Cook</t>
  </si>
  <si>
    <t>Tyler Youngbull</t>
  </si>
  <si>
    <t>Krystal Jensen</t>
  </si>
  <si>
    <t xml:space="preserve">MacBook Pros, Laptops, </t>
  </si>
  <si>
    <t>Office</t>
  </si>
  <si>
    <t>Boosters</t>
  </si>
  <si>
    <t>Boosters Club Room Equipment</t>
  </si>
  <si>
    <t>IT</t>
  </si>
  <si>
    <t>Duncan Humphries</t>
  </si>
  <si>
    <t>9 Computers</t>
  </si>
  <si>
    <t>8 Computers</t>
  </si>
  <si>
    <t>Irene Bolter</t>
  </si>
  <si>
    <t>Lexi Probst</t>
  </si>
  <si>
    <t>Fringe Sport Bomba Bar 3pk</t>
  </si>
  <si>
    <t>Item Model: Bomba Bar 20kg, 3pk</t>
  </si>
  <si>
    <t>http://www.fringesport.com/products/barbell-package?variant=17895966724</t>
  </si>
  <si>
    <t xml:space="preserve">Finis Pull Bouy </t>
  </si>
  <si>
    <t>Finis Kickboard</t>
  </si>
  <si>
    <t>Finis Flippers Z2 Gold Zoomers</t>
  </si>
  <si>
    <t>Polar Heart Rate Straps &amp; iPhone 7 x2</t>
  </si>
  <si>
    <t xml:space="preserve">Training Camps/Races </t>
  </si>
  <si>
    <t>GoPro Housing</t>
  </si>
  <si>
    <t>GoPro Accessories Kit</t>
  </si>
  <si>
    <t>Memory Card</t>
  </si>
  <si>
    <t>Battel Ropes</t>
  </si>
  <si>
    <t xml:space="preserve">Rope- Big Gym 10.7mmx200M  </t>
  </si>
  <si>
    <t xml:space="preserve">Harnesses- Singing Rock Top </t>
  </si>
  <si>
    <t xml:space="preserve">Helmets- Liberty Mountain Combi Helmet </t>
  </si>
  <si>
    <t xml:space="preserve">Belay Devices- Cypher XF ATC </t>
  </si>
  <si>
    <t xml:space="preserve">Carabiners- Kong SG Polished </t>
  </si>
  <si>
    <t>T-Nuts</t>
  </si>
  <si>
    <t>Hex Bolts</t>
  </si>
  <si>
    <t>Clumbing Holds</t>
  </si>
  <si>
    <t>Apple iPad Air with Retina display with WiFi 16 GB, Space Gray</t>
  </si>
  <si>
    <t>Fintie Apple iPad Air Case - 360 Degree Rotating Stand Case Cover with Auto Sleep / Wake Feature for iPad Air (iPad 5th Generation) 2013 Model, Blue</t>
  </si>
  <si>
    <t>HP K4000 Bluetooth Keyboards</t>
  </si>
  <si>
    <t>WhisperPhone Solo XL Headsets, Grades 5 and Above, Single</t>
  </si>
  <si>
    <t>Learning Management System (and subscription costs for 3 years)</t>
  </si>
  <si>
    <t xml:space="preserve"> </t>
  </si>
  <si>
    <t>E-Learning Authoring Software</t>
  </si>
  <si>
    <t>Smart Deadbolt Locks for Classrooms</t>
  </si>
  <si>
    <t>iPad Air 2</t>
  </si>
  <si>
    <t>Displays2Go Integrated Floor Stand</t>
  </si>
  <si>
    <t>Apple iPad Air A1474 (16GB, Wi-Fi, White)(Certified Refurbished</t>
  </si>
  <si>
    <t>Apple iPad Air ME898LL/A (128GB, Wi-Fi, Black with Space Gray) OLD VERSION</t>
  </si>
  <si>
    <t>iPad Air Case, i-BLASON Apple iPad Air Case Auto Wake/ Sleep Smart Case Leather Case (Elastic Hand Strap, Multi-Angle, Card Holder) With Bonus Stylus (Multi-Color to Choose From) 3 Year Warranty (Black)</t>
  </si>
  <si>
    <t>15 inch Macbook Pro</t>
  </si>
  <si>
    <t>Fancierstudio 2000 Watt Chromakey Green Screen Lighting Kit Softbox Lighting Kit Video Lighting Kit 10'x12' Green Screen By Fancierstudio F9004SB 10x12G</t>
  </si>
  <si>
    <t>Nikon D53000 Kit</t>
  </si>
  <si>
    <t>The 34th Annual Effective Schools Conference will be held in Scottsdale, AZ</t>
  </si>
  <si>
    <t>Art Cabinets</t>
  </si>
  <si>
    <t>Mac-Book</t>
  </si>
  <si>
    <t>Printer Epson Expression ET-2550 EcoTank Color Ink-jet</t>
  </si>
  <si>
    <t>Digital pencil mousepad</t>
  </si>
  <si>
    <t xml:space="preserve">Digital mixer, sound mixer, microphone, and keyboard </t>
  </si>
  <si>
    <t>FI Studio Software</t>
  </si>
  <si>
    <t>Mic &amp; Headphones</t>
  </si>
  <si>
    <t>Soldering Iron</t>
  </si>
  <si>
    <t>Wood Buring Tool</t>
  </si>
  <si>
    <t>18V ONE+™ COMPACT DRILL/DRIVER KIT</t>
  </si>
  <si>
    <t xml:space="preserve">ONE+ 18-Volt 6-1/2 in. Cordless Circular </t>
  </si>
  <si>
    <t>Chemicals</t>
  </si>
  <si>
    <t>Glassward</t>
  </si>
  <si>
    <t>Glassware</t>
  </si>
  <si>
    <t>General Equipment</t>
  </si>
  <si>
    <t>Gen Equip</t>
  </si>
  <si>
    <t>Physics Equpment &amp; Labs</t>
  </si>
  <si>
    <t>Physics Equip</t>
  </si>
  <si>
    <t>MacBook Pros with Retina display (Latest Model) - 13.3" Display - 8GB Memory - 256GB Flash Storage - Silver</t>
  </si>
  <si>
    <t>Lenovo - 15.6" Laptops - AMD FX-Series - 8GB Memory - 1TB Hard Drive - Black</t>
  </si>
  <si>
    <t>Whirlpool - 20.5 Cu. Ft. Top-Freezer Refrigerator - Monochromatic Stainless Steel</t>
  </si>
  <si>
    <t>Insignia™ - Electric Griddles – Black</t>
  </si>
  <si>
    <t>Elite Platinum - Triple Slow Cooker - Silver/Black</t>
  </si>
  <si>
    <t>Great Northern Popcorn Red Princeton 8 oz Bar Style Antique Popcorn Machine</t>
  </si>
  <si>
    <t>Panasonic - 2.2 Cu. Ft. Full-Size Microwave - Stainless Steel</t>
  </si>
  <si>
    <t>New Ice-O-Matic 238lb/24 Commercial Half Cube Ice Maker Machine Modular Head Air</t>
  </si>
  <si>
    <t>Ivation 48-Pound Daily Capacity Counter Top Ice Maker - Stainless Steel - 4.5-Liter Water Reservoir - 3 Cube Sizes - Yield 48 Pounds of Ice Daily</t>
  </si>
  <si>
    <t>Commercial 18L* 2 Tank Frozen Hot Cold Drink Beverage Milk Juice Dispenser Machine Voltage 110v or 220V-240V</t>
  </si>
  <si>
    <t xml:space="preserve">Yescom 3-Tier 110V Commercial Countertop Food Pizza Warmer 750W 24x20x20" Pastry Display Case </t>
  </si>
  <si>
    <t>OptiPlex 3030 All-in-One </t>
  </si>
  <si>
    <t>see bid</t>
  </si>
  <si>
    <t>Number</t>
  </si>
  <si>
    <t>Qty</t>
  </si>
  <si>
    <t>Cost/Item</t>
  </si>
  <si>
    <t>Total Cost</t>
  </si>
  <si>
    <t xml:space="preserve">Grand Total: </t>
  </si>
  <si>
    <t>Cearn Cntr</t>
  </si>
  <si>
    <t>Ind.Study</t>
  </si>
  <si>
    <t>Curtis Gardner</t>
  </si>
  <si>
    <t>Lenovo ThinkPad Edge E455 20DE001PUS 14 Inch LED Notebook, AMD A-Series A6-7000 Dual Core (2 core) 2.20 GHz - Graphite Black</t>
  </si>
  <si>
    <t>JayPro HS Volley Ball Net</t>
  </si>
  <si>
    <t>Volleyball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</si>
</sst>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Bookman Old Style"/>
    </font>
    <font>
      <b/>
      <i/>
      <sz val="12"/>
      <color theme="1"/>
      <name val="Bookman Old Style"/>
    </font>
    <font>
      <sz val="12"/>
      <color theme="1"/>
      <name val="Book Antiqua"/>
    </font>
    <font>
      <sz val="10"/>
      <color theme="1"/>
      <name val="0˘ø˜¬‰"/>
    </font>
    <font>
      <sz val="12"/>
      <color rgb="FF000000"/>
      <name val="Times New Roman"/>
    </font>
    <font>
      <sz val="12"/>
      <name val="Bookman Old Style"/>
    </font>
    <font>
      <sz val="12"/>
      <color rgb="FF000000"/>
      <name val="Bookman Old Style"/>
    </font>
    <font>
      <i/>
      <sz val="12"/>
      <color rgb="FF000000"/>
      <name val="Bookman Old Style"/>
    </font>
    <font>
      <b/>
      <sz val="14"/>
      <color theme="1"/>
      <name val="Calibri"/>
      <scheme val="minor"/>
    </font>
    <font>
      <b/>
      <i/>
      <sz val="26"/>
      <color theme="1"/>
      <name val="Bookman Old Style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</borders>
  <cellStyleXfs count="6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5" fillId="0" borderId="0" xfId="0" applyFont="1"/>
    <xf numFmtId="0" fontId="6" fillId="0" borderId="0" xfId="0" applyFont="1" applyAlignment="1">
      <alignment vertical="center"/>
    </xf>
    <xf numFmtId="0" fontId="2" fillId="0" borderId="0" xfId="20"/>
    <xf numFmtId="0" fontId="4" fillId="0" borderId="0" xfId="0" applyFont="1" applyBorder="1"/>
    <xf numFmtId="0" fontId="4" fillId="0" borderId="0" xfId="0" applyFont="1" applyFill="1" applyBorder="1"/>
    <xf numFmtId="0" fontId="7" fillId="0" borderId="0" xfId="0" applyFont="1" applyAlignment="1">
      <alignment vertical="center"/>
    </xf>
    <xf numFmtId="8" fontId="0" fillId="0" borderId="0" xfId="0" applyNumberFormat="1"/>
    <xf numFmtId="8" fontId="8" fillId="0" borderId="2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/>
    </xf>
    <xf numFmtId="0" fontId="9" fillId="0" borderId="1" xfId="20" applyFont="1" applyBorder="1"/>
    <xf numFmtId="0" fontId="10" fillId="0" borderId="1" xfId="0" applyFont="1" applyBorder="1" applyAlignment="1">
      <alignment vertical="center"/>
    </xf>
    <xf numFmtId="0" fontId="11" fillId="0" borderId="1" xfId="0" applyFont="1" applyBorder="1"/>
    <xf numFmtId="0" fontId="11" fillId="0" borderId="1" xfId="0" applyFont="1" applyBorder="1" applyAlignment="1">
      <alignment vertical="center"/>
    </xf>
    <xf numFmtId="0" fontId="10" fillId="0" borderId="1" xfId="0" applyFont="1" applyBorder="1"/>
    <xf numFmtId="44" fontId="0" fillId="0" borderId="0" xfId="1" applyFont="1"/>
    <xf numFmtId="44" fontId="4" fillId="0" borderId="0" xfId="1" applyFont="1"/>
    <xf numFmtId="44" fontId="4" fillId="0" borderId="0" xfId="1" applyFont="1" applyBorder="1"/>
    <xf numFmtId="44" fontId="4" fillId="0" borderId="1" xfId="1" applyFont="1" applyBorder="1"/>
    <xf numFmtId="44" fontId="4" fillId="0" borderId="1" xfId="1" applyFont="1" applyBorder="1" applyAlignment="1">
      <alignment vertical="center"/>
    </xf>
    <xf numFmtId="44" fontId="4" fillId="0" borderId="1" xfId="1" applyFont="1" applyFill="1" applyBorder="1"/>
    <xf numFmtId="44" fontId="12" fillId="0" borderId="3" xfId="1" applyFont="1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44" fontId="4" fillId="0" borderId="0" xfId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13" fillId="0" borderId="0" xfId="0" applyFont="1" applyAlignment="1">
      <alignment horizontal="center"/>
    </xf>
  </cellXfs>
  <cellStyles count="64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isplays2go.com/P-23302/Black-iPad-Stand-with-Locking-Enclosure-Integrated-Charging?st=Category&amp;sid=29291" TargetMode="External"/><Relationship Id="rId1" Type="http://schemas.openxmlformats.org/officeDocument/2006/relationships/hyperlink" Target="http://www.fringesport.com/products/barbell-package?variant=178959667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5"/>
  <sheetViews>
    <sheetView workbookViewId="0">
      <selection activeCell="A2" sqref="A2:E20"/>
    </sheetView>
  </sheetViews>
  <sheetFormatPr defaultColWidth="22" defaultRowHeight="15.75"/>
  <cols>
    <col min="1" max="1" width="6" style="1" customWidth="1"/>
    <col min="2" max="4" width="22" style="1"/>
    <col min="5" max="5" width="63.375" style="1" bestFit="1" customWidth="1"/>
    <col min="6" max="16384" width="22" style="1"/>
  </cols>
  <sheetData>
    <row r="2" spans="1:5">
      <c r="B2" s="5" t="s">
        <v>34</v>
      </c>
    </row>
    <row r="4" spans="1:5" ht="17.100000000000001" customHeight="1">
      <c r="B4" s="1" t="s">
        <v>30</v>
      </c>
      <c r="C4" s="1" t="s">
        <v>31</v>
      </c>
      <c r="D4" s="1" t="s">
        <v>32</v>
      </c>
      <c r="E4" s="1" t="s">
        <v>33</v>
      </c>
    </row>
    <row r="5" spans="1:5" ht="17.100000000000001" customHeight="1">
      <c r="A5" s="1">
        <v>1</v>
      </c>
      <c r="B5" s="3" t="s">
        <v>0</v>
      </c>
      <c r="C5" s="3" t="s">
        <v>1</v>
      </c>
      <c r="D5" s="3" t="s">
        <v>35</v>
      </c>
      <c r="E5" s="3" t="s">
        <v>2</v>
      </c>
    </row>
    <row r="6" spans="1:5" ht="17.100000000000001" customHeight="1">
      <c r="A6" s="1">
        <v>2</v>
      </c>
      <c r="B6" s="3" t="s">
        <v>3</v>
      </c>
      <c r="C6" s="3" t="s">
        <v>39</v>
      </c>
      <c r="D6" s="3" t="s">
        <v>4</v>
      </c>
      <c r="E6" s="3" t="s">
        <v>38</v>
      </c>
    </row>
    <row r="7" spans="1:5" ht="17.100000000000001" customHeight="1">
      <c r="A7" s="1">
        <v>3</v>
      </c>
      <c r="B7" s="3" t="s">
        <v>3</v>
      </c>
      <c r="C7" s="3" t="s">
        <v>40</v>
      </c>
      <c r="D7" s="3" t="s">
        <v>4</v>
      </c>
      <c r="E7" s="3" t="s">
        <v>41</v>
      </c>
    </row>
    <row r="8" spans="1:5" ht="17.100000000000001" customHeight="1">
      <c r="A8" s="1">
        <v>4</v>
      </c>
      <c r="B8" s="3" t="s">
        <v>0</v>
      </c>
      <c r="C8" s="3" t="s">
        <v>5</v>
      </c>
      <c r="D8" s="3"/>
      <c r="E8" s="3" t="s">
        <v>6</v>
      </c>
    </row>
    <row r="9" spans="1:5" ht="17.100000000000001" customHeight="1">
      <c r="A9" s="1">
        <v>5</v>
      </c>
      <c r="B9" s="3" t="s">
        <v>7</v>
      </c>
      <c r="C9" s="3" t="s">
        <v>7</v>
      </c>
      <c r="D9" s="3" t="s">
        <v>8</v>
      </c>
      <c r="E9" s="3" t="s">
        <v>9</v>
      </c>
    </row>
    <row r="10" spans="1:5" ht="17.100000000000001" customHeight="1">
      <c r="A10" s="1">
        <v>6</v>
      </c>
      <c r="B10" s="3" t="s">
        <v>10</v>
      </c>
      <c r="C10" s="3" t="s">
        <v>14</v>
      </c>
      <c r="D10" s="3" t="s">
        <v>36</v>
      </c>
      <c r="E10" s="3" t="s">
        <v>11</v>
      </c>
    </row>
    <row r="11" spans="1:5" ht="17.100000000000001" customHeight="1">
      <c r="A11" s="1">
        <v>7</v>
      </c>
      <c r="B11" s="3" t="s">
        <v>10</v>
      </c>
      <c r="C11" s="3" t="s">
        <v>13</v>
      </c>
      <c r="D11" s="3" t="s">
        <v>36</v>
      </c>
      <c r="E11" s="3" t="s">
        <v>12</v>
      </c>
    </row>
    <row r="12" spans="1:5" ht="17.100000000000001" customHeight="1">
      <c r="A12" s="1">
        <v>8</v>
      </c>
      <c r="B12" s="3" t="s">
        <v>10</v>
      </c>
      <c r="C12" s="3" t="s">
        <v>15</v>
      </c>
      <c r="D12" s="3" t="s">
        <v>36</v>
      </c>
      <c r="E12" s="3" t="s">
        <v>16</v>
      </c>
    </row>
    <row r="13" spans="1:5" ht="17.100000000000001" customHeight="1">
      <c r="A13" s="1">
        <v>9</v>
      </c>
      <c r="B13" s="3" t="s">
        <v>10</v>
      </c>
      <c r="C13" s="3" t="s">
        <v>18</v>
      </c>
      <c r="D13" s="3" t="s">
        <v>36</v>
      </c>
      <c r="E13" s="3" t="s">
        <v>17</v>
      </c>
    </row>
    <row r="14" spans="1:5" ht="17.100000000000001" customHeight="1">
      <c r="A14" s="1">
        <v>10</v>
      </c>
      <c r="B14" s="3" t="s">
        <v>19</v>
      </c>
      <c r="C14" s="3"/>
      <c r="D14" s="3" t="s">
        <v>20</v>
      </c>
      <c r="E14" s="3" t="s">
        <v>21</v>
      </c>
    </row>
    <row r="15" spans="1:5" s="2" customFormat="1" ht="31.5">
      <c r="A15" s="1">
        <v>11</v>
      </c>
      <c r="B15" s="4" t="s">
        <v>0</v>
      </c>
      <c r="C15" s="4" t="s">
        <v>22</v>
      </c>
      <c r="D15" s="4" t="s">
        <v>23</v>
      </c>
      <c r="E15" s="4" t="s">
        <v>24</v>
      </c>
    </row>
    <row r="16" spans="1:5" ht="17.100000000000001" customHeight="1">
      <c r="A16" s="1">
        <v>12</v>
      </c>
      <c r="B16" s="3" t="s">
        <v>0</v>
      </c>
      <c r="C16" s="3" t="s">
        <v>25</v>
      </c>
      <c r="D16" s="3" t="s">
        <v>26</v>
      </c>
      <c r="E16" s="3" t="s">
        <v>27</v>
      </c>
    </row>
    <row r="17" spans="1:5" ht="17.100000000000001" customHeight="1">
      <c r="A17" s="1">
        <v>13</v>
      </c>
      <c r="B17" s="3" t="s">
        <v>28</v>
      </c>
      <c r="C17" s="3"/>
      <c r="D17" s="3" t="s">
        <v>37</v>
      </c>
      <c r="E17" s="3" t="s">
        <v>29</v>
      </c>
    </row>
    <row r="18" spans="1:5" ht="17.100000000000001" customHeight="1">
      <c r="A18" s="1">
        <v>14</v>
      </c>
      <c r="B18" s="3" t="s">
        <v>3</v>
      </c>
      <c r="C18" s="3" t="s">
        <v>42</v>
      </c>
      <c r="D18" s="3" t="s">
        <v>43</v>
      </c>
      <c r="E18" s="3" t="s">
        <v>44</v>
      </c>
    </row>
    <row r="19" spans="1:5" ht="17.100000000000001" customHeight="1">
      <c r="A19" s="1">
        <v>5</v>
      </c>
      <c r="B19" s="3" t="s">
        <v>3</v>
      </c>
      <c r="C19" s="3" t="s">
        <v>42</v>
      </c>
      <c r="D19" s="3" t="s">
        <v>46</v>
      </c>
      <c r="E19" s="3" t="s">
        <v>45</v>
      </c>
    </row>
    <row r="20" spans="1:5" ht="17.100000000000001" customHeight="1">
      <c r="A20" s="1">
        <v>16</v>
      </c>
      <c r="B20" s="3" t="s">
        <v>3</v>
      </c>
      <c r="C20" s="3" t="s">
        <v>42</v>
      </c>
      <c r="D20" s="3" t="s">
        <v>47</v>
      </c>
      <c r="E20" s="3" t="s">
        <v>45</v>
      </c>
    </row>
    <row r="21" spans="1:5" ht="17.100000000000001" customHeight="1"/>
    <row r="22" spans="1:5" ht="17.100000000000001" customHeight="1"/>
    <row r="23" spans="1:5" ht="17.100000000000001" customHeight="1"/>
    <row r="24" spans="1:5" ht="17.100000000000001" customHeight="1"/>
    <row r="25" spans="1:5" ht="17.100000000000001" customHeight="1"/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6"/>
  <sheetViews>
    <sheetView tabSelected="1" topLeftCell="A19" workbookViewId="0">
      <selection activeCell="D27" sqref="D27"/>
    </sheetView>
  </sheetViews>
  <sheetFormatPr defaultColWidth="11" defaultRowHeight="15.75"/>
  <cols>
    <col min="1" max="1" width="6.375" style="26" customWidth="1"/>
    <col min="2" max="2" width="13.875" style="26" customWidth="1"/>
    <col min="3" max="3" width="15" customWidth="1"/>
    <col min="4" max="4" width="21.875" customWidth="1"/>
    <col min="5" max="5" width="62.5" customWidth="1"/>
    <col min="6" max="6" width="7.625" style="26" customWidth="1"/>
    <col min="7" max="8" width="15.875" style="19" customWidth="1"/>
    <col min="10" max="10" width="12" customWidth="1"/>
    <col min="11" max="14" width="12" hidden="1" customWidth="1"/>
    <col min="15" max="15" width="12" customWidth="1"/>
  </cols>
  <sheetData>
    <row r="1" spans="1:14">
      <c r="K1" t="s">
        <v>96</v>
      </c>
      <c r="L1" t="s">
        <v>97</v>
      </c>
      <c r="M1" t="s">
        <v>100</v>
      </c>
      <c r="N1" t="s">
        <v>102</v>
      </c>
    </row>
    <row r="2" spans="1:14" ht="16.5" thickBot="1">
      <c r="K2" s="12">
        <v>10.4</v>
      </c>
      <c r="L2" s="12">
        <v>43.6</v>
      </c>
      <c r="M2" s="12">
        <v>41</v>
      </c>
      <c r="N2" s="12">
        <v>192.15</v>
      </c>
    </row>
    <row r="3" spans="1:14" ht="33.75" thickBot="1">
      <c r="A3" s="34" t="s">
        <v>34</v>
      </c>
      <c r="B3" s="34"/>
      <c r="C3" s="34"/>
      <c r="D3" s="34"/>
      <c r="E3" s="34"/>
      <c r="F3" s="34"/>
      <c r="G3" s="34"/>
      <c r="H3" s="34"/>
      <c r="K3" s="12">
        <v>14.35</v>
      </c>
      <c r="L3" s="12">
        <v>20.8</v>
      </c>
      <c r="M3" s="12">
        <v>3</v>
      </c>
      <c r="N3" s="12">
        <v>48.85</v>
      </c>
    </row>
    <row r="4" spans="1:14" ht="16.5" thickBot="1">
      <c r="A4" s="27"/>
      <c r="B4" s="27"/>
      <c r="C4" s="1"/>
      <c r="D4" s="1"/>
      <c r="E4" s="1"/>
      <c r="F4" s="27"/>
      <c r="G4" s="20"/>
      <c r="K4" s="12">
        <v>6.15</v>
      </c>
      <c r="L4" s="12">
        <v>12.6</v>
      </c>
      <c r="M4" s="12">
        <v>20</v>
      </c>
      <c r="N4" s="12">
        <v>40.950000000000003</v>
      </c>
    </row>
    <row r="5" spans="1:14" ht="16.5" thickBot="1">
      <c r="A5" s="29" t="s">
        <v>116</v>
      </c>
      <c r="B5" s="29" t="s">
        <v>30</v>
      </c>
      <c r="C5" s="8" t="s">
        <v>31</v>
      </c>
      <c r="D5" s="8" t="s">
        <v>32</v>
      </c>
      <c r="E5" s="8" t="s">
        <v>33</v>
      </c>
      <c r="F5" s="29" t="s">
        <v>117</v>
      </c>
      <c r="G5" s="21" t="s">
        <v>118</v>
      </c>
      <c r="H5" s="21" t="s">
        <v>119</v>
      </c>
      <c r="K5" s="12">
        <v>17.899999999999999</v>
      </c>
      <c r="L5" s="12">
        <v>6.7</v>
      </c>
      <c r="M5" s="12">
        <v>21.9</v>
      </c>
      <c r="N5" s="12">
        <v>34.799999999999997</v>
      </c>
    </row>
    <row r="6" spans="1:14" ht="16.5" thickBot="1">
      <c r="A6" s="30">
        <v>1</v>
      </c>
      <c r="B6" s="30" t="s">
        <v>0</v>
      </c>
      <c r="C6" s="3" t="s">
        <v>1</v>
      </c>
      <c r="D6" s="3" t="s">
        <v>35</v>
      </c>
      <c r="E6" s="3" t="s">
        <v>2</v>
      </c>
      <c r="F6" s="30"/>
      <c r="G6" s="22"/>
      <c r="H6" s="22"/>
      <c r="K6" s="12">
        <v>15.85</v>
      </c>
      <c r="L6" s="12">
        <v>12.8</v>
      </c>
      <c r="M6" s="12">
        <v>19.55</v>
      </c>
      <c r="N6" s="12">
        <v>384</v>
      </c>
    </row>
    <row r="7" spans="1:14" ht="16.5" thickBot="1">
      <c r="A7" s="30"/>
      <c r="B7" s="30"/>
      <c r="C7" s="3"/>
      <c r="D7" s="3"/>
      <c r="E7" s="3"/>
      <c r="F7" s="30"/>
      <c r="G7" s="22"/>
      <c r="H7" s="22"/>
      <c r="K7" s="12">
        <v>5.6</v>
      </c>
      <c r="L7" s="12">
        <v>39.9</v>
      </c>
      <c r="M7" s="12">
        <v>28.85</v>
      </c>
      <c r="N7" s="12">
        <v>151.65</v>
      </c>
    </row>
    <row r="8" spans="1:14" ht="32.25" thickBot="1">
      <c r="A8" s="30">
        <f>+A6+1</f>
        <v>2</v>
      </c>
      <c r="B8" s="31" t="s">
        <v>0</v>
      </c>
      <c r="C8" s="4" t="s">
        <v>22</v>
      </c>
      <c r="D8" s="4" t="s">
        <v>23</v>
      </c>
      <c r="E8" s="13" t="s">
        <v>48</v>
      </c>
      <c r="F8" s="32">
        <v>1</v>
      </c>
      <c r="G8" s="23">
        <v>729</v>
      </c>
      <c r="H8" s="22">
        <f>G8*F8</f>
        <v>729</v>
      </c>
      <c r="K8" s="12">
        <v>14.55</v>
      </c>
      <c r="L8" s="12">
        <v>440.45</v>
      </c>
      <c r="M8" s="12">
        <v>27.3</v>
      </c>
      <c r="N8" s="12">
        <v>40.25</v>
      </c>
    </row>
    <row r="9" spans="1:14" ht="32.25" thickBot="1">
      <c r="A9" s="30">
        <f>+A8+1</f>
        <v>3</v>
      </c>
      <c r="B9" s="31" t="s">
        <v>0</v>
      </c>
      <c r="C9" s="4" t="s">
        <v>22</v>
      </c>
      <c r="D9" s="4" t="s">
        <v>23</v>
      </c>
      <c r="E9" s="3" t="s">
        <v>51</v>
      </c>
      <c r="F9" s="30">
        <v>12</v>
      </c>
      <c r="G9" s="22">
        <v>14.99</v>
      </c>
      <c r="H9" s="22">
        <f t="shared" ref="H9:H32" si="0">G9*F9</f>
        <v>179.88</v>
      </c>
      <c r="I9" s="6" t="s">
        <v>49</v>
      </c>
      <c r="J9" s="7" t="s">
        <v>50</v>
      </c>
      <c r="K9" s="12">
        <v>16.149999999999999</v>
      </c>
      <c r="L9" s="12">
        <v>21.25</v>
      </c>
      <c r="M9" s="12">
        <v>20.65</v>
      </c>
      <c r="N9" s="12">
        <v>48.85</v>
      </c>
    </row>
    <row r="10" spans="1:14" ht="32.25" thickBot="1">
      <c r="A10" s="30">
        <f t="shared" ref="A10:A18" si="1">+A9+1</f>
        <v>4</v>
      </c>
      <c r="B10" s="31" t="s">
        <v>0</v>
      </c>
      <c r="C10" s="4" t="s">
        <v>22</v>
      </c>
      <c r="D10" s="4" t="s">
        <v>23</v>
      </c>
      <c r="E10" s="3" t="s">
        <v>52</v>
      </c>
      <c r="F10" s="30">
        <v>12</v>
      </c>
      <c r="G10" s="22">
        <v>15.99</v>
      </c>
      <c r="H10" s="22">
        <f t="shared" si="0"/>
        <v>191.88</v>
      </c>
      <c r="K10" s="12">
        <v>12.95</v>
      </c>
      <c r="L10" s="12">
        <v>27.8</v>
      </c>
      <c r="M10" s="12">
        <v>51.6</v>
      </c>
      <c r="N10" s="12">
        <v>232.9</v>
      </c>
    </row>
    <row r="11" spans="1:14" ht="32.25" thickBot="1">
      <c r="A11" s="30">
        <f t="shared" si="1"/>
        <v>5</v>
      </c>
      <c r="B11" s="31" t="s">
        <v>0</v>
      </c>
      <c r="C11" s="4" t="s">
        <v>22</v>
      </c>
      <c r="D11" s="4" t="s">
        <v>23</v>
      </c>
      <c r="E11" s="3" t="s">
        <v>53</v>
      </c>
      <c r="F11" s="30">
        <v>14</v>
      </c>
      <c r="G11" s="22">
        <v>31.99</v>
      </c>
      <c r="H11" s="22">
        <f t="shared" si="0"/>
        <v>447.85999999999996</v>
      </c>
      <c r="K11" s="12">
        <v>9.6</v>
      </c>
      <c r="L11" s="12">
        <v>37.299999999999997</v>
      </c>
      <c r="M11" s="12">
        <v>1.4</v>
      </c>
      <c r="N11" s="12">
        <v>70.650000000000006</v>
      </c>
    </row>
    <row r="12" spans="1:14" ht="32.25" thickBot="1">
      <c r="A12" s="30">
        <f t="shared" si="1"/>
        <v>6</v>
      </c>
      <c r="B12" s="31" t="s">
        <v>0</v>
      </c>
      <c r="C12" s="4" t="s">
        <v>22</v>
      </c>
      <c r="D12" s="4" t="s">
        <v>23</v>
      </c>
      <c r="E12" s="13" t="s">
        <v>54</v>
      </c>
      <c r="F12" s="30">
        <v>1</v>
      </c>
      <c r="G12" s="22">
        <v>5500</v>
      </c>
      <c r="H12" s="22">
        <f t="shared" si="0"/>
        <v>5500</v>
      </c>
      <c r="K12" s="12">
        <v>15.5</v>
      </c>
      <c r="L12" s="12">
        <v>20.75</v>
      </c>
      <c r="M12" s="12">
        <v>6.3</v>
      </c>
      <c r="N12" s="12">
        <v>102</v>
      </c>
    </row>
    <row r="13" spans="1:14" ht="32.25" thickBot="1">
      <c r="A13" s="30">
        <f t="shared" si="1"/>
        <v>7</v>
      </c>
      <c r="B13" s="31" t="s">
        <v>0</v>
      </c>
      <c r="C13" s="4" t="s">
        <v>22</v>
      </c>
      <c r="D13" s="4" t="s">
        <v>23</v>
      </c>
      <c r="E13" s="3" t="s">
        <v>55</v>
      </c>
      <c r="F13" s="30">
        <v>4</v>
      </c>
      <c r="G13" s="22">
        <v>2500</v>
      </c>
      <c r="H13" s="22">
        <f t="shared" si="0"/>
        <v>10000</v>
      </c>
      <c r="K13" s="12">
        <v>10.35</v>
      </c>
      <c r="L13" s="12">
        <v>14.3</v>
      </c>
      <c r="M13" s="12">
        <v>12.45</v>
      </c>
    </row>
    <row r="14" spans="1:14" ht="32.25" thickBot="1">
      <c r="A14" s="30">
        <f t="shared" si="1"/>
        <v>8</v>
      </c>
      <c r="B14" s="31" t="s">
        <v>0</v>
      </c>
      <c r="C14" s="4" t="s">
        <v>22</v>
      </c>
      <c r="D14" s="4" t="s">
        <v>23</v>
      </c>
      <c r="E14" s="3" t="s">
        <v>56</v>
      </c>
      <c r="F14" s="30">
        <v>2</v>
      </c>
      <c r="G14" s="22">
        <v>30.01</v>
      </c>
      <c r="H14" s="22">
        <f t="shared" si="0"/>
        <v>60.02</v>
      </c>
      <c r="K14" s="12">
        <v>6.25</v>
      </c>
      <c r="L14" s="12">
        <v>14.3</v>
      </c>
      <c r="M14" s="12">
        <v>6.45</v>
      </c>
      <c r="N14" s="11">
        <f>SUM(N2:N12)</f>
        <v>1347.0500000000002</v>
      </c>
    </row>
    <row r="15" spans="1:14" ht="32.25" thickBot="1">
      <c r="A15" s="30">
        <f t="shared" si="1"/>
        <v>9</v>
      </c>
      <c r="B15" s="31" t="s">
        <v>0</v>
      </c>
      <c r="C15" s="4" t="s">
        <v>22</v>
      </c>
      <c r="D15" s="4" t="s">
        <v>23</v>
      </c>
      <c r="E15" s="3" t="s">
        <v>57</v>
      </c>
      <c r="F15" s="30">
        <v>2</v>
      </c>
      <c r="G15" s="22">
        <v>21.99</v>
      </c>
      <c r="H15" s="22">
        <f t="shared" si="0"/>
        <v>43.98</v>
      </c>
      <c r="K15" s="12">
        <v>5.85</v>
      </c>
      <c r="L15" s="12">
        <v>30</v>
      </c>
      <c r="M15" s="12">
        <v>187.95</v>
      </c>
    </row>
    <row r="16" spans="1:14" ht="32.25" thickBot="1">
      <c r="A16" s="30">
        <f t="shared" si="1"/>
        <v>10</v>
      </c>
      <c r="B16" s="31" t="s">
        <v>0</v>
      </c>
      <c r="C16" s="4" t="s">
        <v>22</v>
      </c>
      <c r="D16" s="4" t="s">
        <v>23</v>
      </c>
      <c r="E16" s="3" t="s">
        <v>58</v>
      </c>
      <c r="F16" s="30">
        <v>2</v>
      </c>
      <c r="G16" s="22">
        <v>19.989999999999998</v>
      </c>
      <c r="H16" s="22">
        <f t="shared" si="0"/>
        <v>39.979999999999997</v>
      </c>
      <c r="K16" s="12">
        <v>21.2</v>
      </c>
      <c r="M16" s="12">
        <v>13.6</v>
      </c>
    </row>
    <row r="17" spans="1:13" ht="32.25" thickBot="1">
      <c r="A17" s="30">
        <f t="shared" si="1"/>
        <v>11</v>
      </c>
      <c r="B17" s="31" t="s">
        <v>0</v>
      </c>
      <c r="C17" s="4" t="s">
        <v>22</v>
      </c>
      <c r="D17" s="4" t="s">
        <v>23</v>
      </c>
      <c r="E17" s="3" t="s">
        <v>59</v>
      </c>
      <c r="F17" s="30">
        <v>1</v>
      </c>
      <c r="G17" s="22">
        <v>62</v>
      </c>
      <c r="H17" s="22">
        <f t="shared" si="0"/>
        <v>62</v>
      </c>
      <c r="K17" s="12">
        <v>14.25</v>
      </c>
      <c r="L17" s="11">
        <f>SUM(L2:L15)</f>
        <v>742.54999999999984</v>
      </c>
      <c r="M17" s="12">
        <v>47.2</v>
      </c>
    </row>
    <row r="18" spans="1:13" ht="32.25" thickBot="1">
      <c r="A18" s="30">
        <f t="shared" si="1"/>
        <v>12</v>
      </c>
      <c r="B18" s="31" t="s">
        <v>0</v>
      </c>
      <c r="C18" s="4" t="s">
        <v>126</v>
      </c>
      <c r="D18" s="4" t="s">
        <v>23</v>
      </c>
      <c r="E18" s="6" t="s">
        <v>125</v>
      </c>
      <c r="F18" s="30">
        <v>1</v>
      </c>
      <c r="G18" s="22">
        <v>144</v>
      </c>
      <c r="H18" s="22">
        <f t="shared" si="0"/>
        <v>144</v>
      </c>
      <c r="K18" s="12"/>
      <c r="L18" s="11"/>
      <c r="M18" s="12"/>
    </row>
    <row r="19" spans="1:13" ht="16.5" thickBot="1">
      <c r="A19" s="30"/>
      <c r="B19" s="30"/>
      <c r="C19" s="3"/>
      <c r="D19" s="3"/>
      <c r="E19" s="3"/>
      <c r="F19" s="30"/>
      <c r="G19" s="22"/>
      <c r="H19" s="22"/>
      <c r="K19" s="12">
        <v>10.199999999999999</v>
      </c>
      <c r="M19" s="12">
        <v>248.5</v>
      </c>
    </row>
    <row r="20" spans="1:13" ht="16.5" thickBot="1">
      <c r="A20" s="30">
        <f>+A18+1</f>
        <v>13</v>
      </c>
      <c r="B20" s="30" t="s">
        <v>0</v>
      </c>
      <c r="C20" s="3" t="s">
        <v>25</v>
      </c>
      <c r="D20" s="3" t="s">
        <v>35</v>
      </c>
      <c r="E20" s="3" t="s">
        <v>60</v>
      </c>
      <c r="F20" s="30">
        <v>1</v>
      </c>
      <c r="G20" s="22">
        <v>428.97</v>
      </c>
      <c r="H20" s="22">
        <f t="shared" si="0"/>
        <v>428.97</v>
      </c>
      <c r="K20" s="12">
        <v>19.95</v>
      </c>
      <c r="M20" s="12">
        <v>40.4</v>
      </c>
    </row>
    <row r="21" spans="1:13" ht="16.5" thickBot="1">
      <c r="A21" s="30">
        <f t="shared" ref="A21:A27" si="2">+A20+1</f>
        <v>14</v>
      </c>
      <c r="B21" s="30" t="s">
        <v>0</v>
      </c>
      <c r="C21" s="3" t="s">
        <v>25</v>
      </c>
      <c r="D21" s="3" t="s">
        <v>35</v>
      </c>
      <c r="E21" s="3" t="s">
        <v>61</v>
      </c>
      <c r="F21" s="30">
        <v>20</v>
      </c>
      <c r="G21" s="22">
        <v>26.97</v>
      </c>
      <c r="H21" s="22">
        <f t="shared" si="0"/>
        <v>539.4</v>
      </c>
      <c r="K21" s="12">
        <v>5.2</v>
      </c>
      <c r="M21" s="12">
        <v>40.4</v>
      </c>
    </row>
    <row r="22" spans="1:13" ht="16.5" thickBot="1">
      <c r="A22" s="30">
        <f t="shared" si="2"/>
        <v>15</v>
      </c>
      <c r="B22" s="30" t="s">
        <v>0</v>
      </c>
      <c r="C22" s="3" t="s">
        <v>25</v>
      </c>
      <c r="D22" s="3" t="s">
        <v>35</v>
      </c>
      <c r="E22" s="3" t="s">
        <v>62</v>
      </c>
      <c r="F22" s="30">
        <v>20</v>
      </c>
      <c r="G22" s="22">
        <v>32.97</v>
      </c>
      <c r="H22" s="22">
        <f t="shared" si="0"/>
        <v>659.4</v>
      </c>
      <c r="K22" s="12">
        <v>9.15</v>
      </c>
      <c r="M22" s="12">
        <v>40.4</v>
      </c>
    </row>
    <row r="23" spans="1:13" ht="16.5" thickBot="1">
      <c r="A23" s="30">
        <f t="shared" si="2"/>
        <v>16</v>
      </c>
      <c r="B23" s="30" t="s">
        <v>0</v>
      </c>
      <c r="C23" s="3" t="s">
        <v>25</v>
      </c>
      <c r="D23" s="3" t="s">
        <v>35</v>
      </c>
      <c r="E23" s="3" t="s">
        <v>63</v>
      </c>
      <c r="F23" s="30">
        <v>20</v>
      </c>
      <c r="G23" s="22">
        <v>7.53</v>
      </c>
      <c r="H23" s="22">
        <f t="shared" si="0"/>
        <v>150.6</v>
      </c>
      <c r="K23" s="12">
        <v>7.05</v>
      </c>
      <c r="M23" s="12">
        <v>40.4</v>
      </c>
    </row>
    <row r="24" spans="1:13" ht="16.5" thickBot="1">
      <c r="A24" s="30">
        <f t="shared" si="2"/>
        <v>17</v>
      </c>
      <c r="B24" s="30" t="s">
        <v>0</v>
      </c>
      <c r="C24" s="3" t="s">
        <v>25</v>
      </c>
      <c r="D24" s="3" t="s">
        <v>35</v>
      </c>
      <c r="E24" s="3" t="s">
        <v>64</v>
      </c>
      <c r="F24" s="30">
        <v>20</v>
      </c>
      <c r="G24" s="22">
        <v>8.9700000000000006</v>
      </c>
      <c r="H24" s="22">
        <f t="shared" si="0"/>
        <v>179.4</v>
      </c>
      <c r="K24" s="12">
        <v>6.85</v>
      </c>
      <c r="M24" s="12">
        <v>40.4</v>
      </c>
    </row>
    <row r="25" spans="1:13" ht="16.5" thickBot="1">
      <c r="A25" s="30">
        <f t="shared" si="2"/>
        <v>18</v>
      </c>
      <c r="B25" s="30" t="s">
        <v>0</v>
      </c>
      <c r="C25" s="3" t="s">
        <v>25</v>
      </c>
      <c r="D25" s="3" t="s">
        <v>35</v>
      </c>
      <c r="E25" s="3" t="s">
        <v>65</v>
      </c>
      <c r="F25" s="30">
        <v>50</v>
      </c>
      <c r="G25" s="22">
        <v>0.5</v>
      </c>
      <c r="H25" s="22">
        <f t="shared" si="0"/>
        <v>25</v>
      </c>
      <c r="K25" s="12">
        <v>10.75</v>
      </c>
      <c r="M25" s="12">
        <v>5.05</v>
      </c>
    </row>
    <row r="26" spans="1:13" ht="16.5" thickBot="1">
      <c r="A26" s="30">
        <f t="shared" si="2"/>
        <v>19</v>
      </c>
      <c r="B26" s="30" t="s">
        <v>0</v>
      </c>
      <c r="C26" s="3" t="s">
        <v>25</v>
      </c>
      <c r="D26" s="3" t="s">
        <v>35</v>
      </c>
      <c r="E26" s="3" t="s">
        <v>66</v>
      </c>
      <c r="F26" s="30">
        <v>50</v>
      </c>
      <c r="G26" s="22">
        <v>1</v>
      </c>
      <c r="H26" s="22">
        <f t="shared" si="0"/>
        <v>50</v>
      </c>
      <c r="K26" s="12">
        <v>9.5500000000000007</v>
      </c>
      <c r="M26" s="12">
        <v>7.4</v>
      </c>
    </row>
    <row r="27" spans="1:13" ht="16.5" thickBot="1">
      <c r="A27" s="30">
        <f t="shared" si="2"/>
        <v>20</v>
      </c>
      <c r="B27" s="30" t="s">
        <v>0</v>
      </c>
      <c r="C27" s="3" t="s">
        <v>25</v>
      </c>
      <c r="D27" s="3" t="s">
        <v>35</v>
      </c>
      <c r="E27" s="3" t="s">
        <v>67</v>
      </c>
      <c r="F27" s="30">
        <v>50</v>
      </c>
      <c r="G27" s="22">
        <v>5</v>
      </c>
      <c r="H27" s="22">
        <f t="shared" si="0"/>
        <v>250</v>
      </c>
      <c r="K27" s="12">
        <v>10.3</v>
      </c>
      <c r="M27" s="12">
        <v>13.7</v>
      </c>
    </row>
    <row r="28" spans="1:13" ht="16.5" thickBot="1">
      <c r="A28" s="30"/>
      <c r="B28" s="30"/>
      <c r="C28" s="3"/>
      <c r="D28" s="3"/>
      <c r="E28" s="3"/>
      <c r="F28" s="30"/>
      <c r="G28" s="22"/>
      <c r="H28" s="22">
        <f t="shared" si="0"/>
        <v>0</v>
      </c>
      <c r="K28" s="12">
        <v>6.75</v>
      </c>
      <c r="M28" s="12">
        <v>13.8</v>
      </c>
    </row>
    <row r="29" spans="1:13" ht="16.5" thickBot="1">
      <c r="A29" s="30">
        <f>+A27+1</f>
        <v>21</v>
      </c>
      <c r="B29" s="30" t="s">
        <v>28</v>
      </c>
      <c r="C29" s="3"/>
      <c r="D29" s="3" t="s">
        <v>37</v>
      </c>
      <c r="E29" s="13" t="s">
        <v>68</v>
      </c>
      <c r="F29" s="30">
        <v>3</v>
      </c>
      <c r="G29" s="22">
        <v>299</v>
      </c>
      <c r="H29" s="22">
        <f t="shared" si="0"/>
        <v>897</v>
      </c>
      <c r="K29" s="12">
        <v>11.25</v>
      </c>
      <c r="M29" s="12">
        <v>43.15</v>
      </c>
    </row>
    <row r="30" spans="1:13" ht="16.5" thickBot="1">
      <c r="A30" s="30">
        <f t="shared" ref="A30:A32" si="3">+A29+1</f>
        <v>22</v>
      </c>
      <c r="B30" s="30" t="s">
        <v>28</v>
      </c>
      <c r="C30" s="3"/>
      <c r="D30" s="3" t="s">
        <v>37</v>
      </c>
      <c r="E30" s="3" t="s">
        <v>69</v>
      </c>
      <c r="F30" s="30">
        <v>3</v>
      </c>
      <c r="G30" s="22">
        <v>15.99</v>
      </c>
      <c r="H30" s="22">
        <f t="shared" si="0"/>
        <v>47.97</v>
      </c>
      <c r="K30" s="12">
        <v>10.5</v>
      </c>
      <c r="M30" s="12">
        <v>13.8</v>
      </c>
    </row>
    <row r="31" spans="1:13" ht="16.5" thickBot="1">
      <c r="A31" s="30">
        <f t="shared" si="3"/>
        <v>23</v>
      </c>
      <c r="B31" s="30" t="s">
        <v>28</v>
      </c>
      <c r="C31" s="3"/>
      <c r="D31" s="3" t="s">
        <v>37</v>
      </c>
      <c r="E31" s="3" t="s">
        <v>70</v>
      </c>
      <c r="F31" s="30">
        <v>3</v>
      </c>
      <c r="G31" s="22">
        <v>16.899999999999999</v>
      </c>
      <c r="H31" s="22">
        <f t="shared" si="0"/>
        <v>50.699999999999996</v>
      </c>
      <c r="K31" s="12">
        <v>7.8</v>
      </c>
      <c r="M31" s="12">
        <v>34.200000000000003</v>
      </c>
    </row>
    <row r="32" spans="1:13" ht="16.5" thickBot="1">
      <c r="A32" s="30">
        <f t="shared" si="3"/>
        <v>24</v>
      </c>
      <c r="B32" s="30" t="s">
        <v>28</v>
      </c>
      <c r="C32" s="3"/>
      <c r="D32" s="3" t="s">
        <v>37</v>
      </c>
      <c r="E32" s="3" t="s">
        <v>71</v>
      </c>
      <c r="F32" s="30">
        <v>5</v>
      </c>
      <c r="G32" s="22">
        <v>10.039999999999999</v>
      </c>
      <c r="H32" s="22">
        <f t="shared" si="0"/>
        <v>50.199999999999996</v>
      </c>
      <c r="K32" s="12">
        <v>5.35</v>
      </c>
      <c r="M32" s="12">
        <v>5.2</v>
      </c>
    </row>
    <row r="33" spans="1:13" ht="16.5" thickBot="1">
      <c r="A33" s="30"/>
      <c r="B33" s="30"/>
      <c r="C33" s="3"/>
      <c r="D33" s="3"/>
      <c r="E33" s="3"/>
      <c r="F33" s="30"/>
      <c r="G33" s="22"/>
      <c r="H33" s="22" t="s">
        <v>73</v>
      </c>
      <c r="K33" s="12">
        <v>7.85</v>
      </c>
    </row>
    <row r="34" spans="1:13" ht="16.5" thickBot="1">
      <c r="A34" s="30">
        <f>+A32+1</f>
        <v>25</v>
      </c>
      <c r="B34" s="30" t="s">
        <v>19</v>
      </c>
      <c r="C34" s="3"/>
      <c r="D34" s="3" t="s">
        <v>20</v>
      </c>
      <c r="E34" s="3" t="s">
        <v>72</v>
      </c>
      <c r="F34" s="30">
        <v>1</v>
      </c>
      <c r="G34" s="22">
        <v>15000</v>
      </c>
      <c r="H34" s="22">
        <f t="shared" ref="H34:H38" si="4">G34*F34</f>
        <v>15000</v>
      </c>
      <c r="K34" s="12">
        <v>8.6999999999999993</v>
      </c>
      <c r="M34" s="11">
        <f>SUM(M2:M32)</f>
        <v>1096</v>
      </c>
    </row>
    <row r="35" spans="1:13" ht="16.5" thickBot="1">
      <c r="A35" s="30">
        <f t="shared" ref="A35:A38" si="5">+A34+1</f>
        <v>26</v>
      </c>
      <c r="B35" s="30" t="s">
        <v>19</v>
      </c>
      <c r="C35" s="3"/>
      <c r="D35" s="3" t="s">
        <v>20</v>
      </c>
      <c r="E35" s="3" t="s">
        <v>74</v>
      </c>
      <c r="F35" s="30">
        <v>2</v>
      </c>
      <c r="G35" s="22">
        <v>350</v>
      </c>
      <c r="H35" s="22">
        <f t="shared" si="4"/>
        <v>700</v>
      </c>
      <c r="K35" s="12">
        <v>8.5500000000000007</v>
      </c>
    </row>
    <row r="36" spans="1:13" ht="16.5" thickBot="1">
      <c r="A36" s="30">
        <f t="shared" si="5"/>
        <v>27</v>
      </c>
      <c r="B36" s="30" t="s">
        <v>19</v>
      </c>
      <c r="C36" s="3"/>
      <c r="D36" s="3" t="s">
        <v>20</v>
      </c>
      <c r="E36" s="3" t="s">
        <v>75</v>
      </c>
      <c r="F36" s="30">
        <v>5</v>
      </c>
      <c r="G36" s="22">
        <v>180</v>
      </c>
      <c r="H36" s="22">
        <f t="shared" si="4"/>
        <v>900</v>
      </c>
      <c r="K36" s="12">
        <v>9.4</v>
      </c>
    </row>
    <row r="37" spans="1:13" ht="16.5" thickBot="1">
      <c r="A37" s="30">
        <f t="shared" si="5"/>
        <v>28</v>
      </c>
      <c r="B37" s="30" t="s">
        <v>19</v>
      </c>
      <c r="C37" s="3"/>
      <c r="D37" s="3" t="s">
        <v>20</v>
      </c>
      <c r="E37" s="3" t="s">
        <v>76</v>
      </c>
      <c r="F37" s="30">
        <v>4</v>
      </c>
      <c r="G37" s="22">
        <v>340</v>
      </c>
      <c r="H37" s="22">
        <f t="shared" si="4"/>
        <v>1360</v>
      </c>
      <c r="K37" s="12">
        <v>6.9</v>
      </c>
    </row>
    <row r="38" spans="1:13" ht="16.5" thickBot="1">
      <c r="A38" s="30">
        <f t="shared" si="5"/>
        <v>29</v>
      </c>
      <c r="B38" s="30" t="s">
        <v>19</v>
      </c>
      <c r="C38" s="3"/>
      <c r="D38" s="3" t="s">
        <v>20</v>
      </c>
      <c r="E38" s="14" t="s">
        <v>77</v>
      </c>
      <c r="F38" s="30">
        <v>4</v>
      </c>
      <c r="G38" s="22">
        <v>320</v>
      </c>
      <c r="H38" s="22">
        <f t="shared" si="4"/>
        <v>1280</v>
      </c>
      <c r="K38" s="12">
        <v>10.6</v>
      </c>
    </row>
    <row r="39" spans="1:13" ht="16.5" thickBot="1">
      <c r="A39" s="30"/>
      <c r="B39" s="30"/>
      <c r="C39" s="3"/>
      <c r="D39" s="3"/>
      <c r="E39" s="3"/>
      <c r="F39" s="30"/>
      <c r="G39" s="22"/>
      <c r="H39" s="22"/>
      <c r="K39" s="12">
        <v>5.85</v>
      </c>
    </row>
    <row r="40" spans="1:13" ht="16.5" thickBot="1">
      <c r="A40" s="30"/>
      <c r="B40" s="30"/>
      <c r="C40" s="3"/>
      <c r="D40" s="3"/>
      <c r="E40" s="3"/>
      <c r="F40" s="30"/>
      <c r="G40" s="22"/>
      <c r="H40" s="22"/>
      <c r="K40" s="12">
        <v>13.8</v>
      </c>
    </row>
    <row r="41" spans="1:13" ht="16.5" thickBot="1">
      <c r="A41" s="30">
        <f>+A38+1</f>
        <v>30</v>
      </c>
      <c r="B41" s="30" t="s">
        <v>7</v>
      </c>
      <c r="C41" s="3" t="s">
        <v>7</v>
      </c>
      <c r="D41" s="3" t="s">
        <v>8</v>
      </c>
      <c r="E41" s="3" t="s">
        <v>83</v>
      </c>
      <c r="F41" s="30">
        <v>1</v>
      </c>
      <c r="G41" s="22">
        <v>750</v>
      </c>
      <c r="H41" s="22">
        <f t="shared" ref="H41:H52" si="6">G41*F41</f>
        <v>750</v>
      </c>
      <c r="K41" s="12">
        <v>11.5</v>
      </c>
    </row>
    <row r="42" spans="1:13" ht="16.5" thickBot="1">
      <c r="A42" s="30">
        <f t="shared" ref="A42:A52" si="7">+A41+1</f>
        <v>31</v>
      </c>
      <c r="B42" s="30" t="s">
        <v>7</v>
      </c>
      <c r="C42" s="3" t="s">
        <v>7</v>
      </c>
      <c r="D42" s="3" t="s">
        <v>8</v>
      </c>
      <c r="E42" s="3" t="s">
        <v>85</v>
      </c>
      <c r="F42" s="33">
        <v>1</v>
      </c>
      <c r="G42" s="24">
        <v>4000</v>
      </c>
      <c r="H42" s="22">
        <f t="shared" si="6"/>
        <v>4000</v>
      </c>
      <c r="K42" s="12">
        <v>6.85</v>
      </c>
    </row>
    <row r="43" spans="1:13" ht="16.5" thickBot="1">
      <c r="A43" s="30">
        <f t="shared" si="7"/>
        <v>32</v>
      </c>
      <c r="B43" s="30" t="s">
        <v>7</v>
      </c>
      <c r="C43" s="3" t="s">
        <v>7</v>
      </c>
      <c r="D43" s="3" t="s">
        <v>8</v>
      </c>
      <c r="E43" s="3" t="s">
        <v>86</v>
      </c>
      <c r="F43" s="30">
        <v>1</v>
      </c>
      <c r="G43" s="22">
        <v>1700</v>
      </c>
      <c r="H43" s="22">
        <f t="shared" si="6"/>
        <v>1700</v>
      </c>
      <c r="K43" s="12">
        <v>6.15</v>
      </c>
    </row>
    <row r="44" spans="1:13" ht="16.5" thickBot="1">
      <c r="A44" s="30">
        <f t="shared" si="7"/>
        <v>33</v>
      </c>
      <c r="B44" s="30" t="s">
        <v>7</v>
      </c>
      <c r="C44" s="3" t="s">
        <v>7</v>
      </c>
      <c r="D44" s="3" t="s">
        <v>8</v>
      </c>
      <c r="E44" s="15" t="s">
        <v>87</v>
      </c>
      <c r="F44" s="30">
        <v>1</v>
      </c>
      <c r="G44" s="22">
        <v>300</v>
      </c>
      <c r="H44" s="22">
        <f t="shared" si="6"/>
        <v>300</v>
      </c>
      <c r="K44" s="12">
        <v>6.85</v>
      </c>
    </row>
    <row r="45" spans="1:13" ht="16.5" thickBot="1">
      <c r="A45" s="30">
        <f t="shared" si="7"/>
        <v>34</v>
      </c>
      <c r="B45" s="30" t="s">
        <v>7</v>
      </c>
      <c r="C45" s="3" t="s">
        <v>7</v>
      </c>
      <c r="D45" s="3" t="s">
        <v>8</v>
      </c>
      <c r="E45" s="16" t="s">
        <v>88</v>
      </c>
      <c r="F45" s="30">
        <v>3</v>
      </c>
      <c r="G45" s="22">
        <v>500</v>
      </c>
      <c r="H45" s="22">
        <f t="shared" si="6"/>
        <v>1500</v>
      </c>
      <c r="K45" s="12">
        <v>8.6</v>
      </c>
    </row>
    <row r="46" spans="1:13" ht="16.5" thickBot="1">
      <c r="A46" s="30">
        <f t="shared" si="7"/>
        <v>35</v>
      </c>
      <c r="B46" s="30" t="s">
        <v>7</v>
      </c>
      <c r="C46" s="3" t="s">
        <v>7</v>
      </c>
      <c r="D46" s="3" t="s">
        <v>8</v>
      </c>
      <c r="E46" s="17" t="s">
        <v>89</v>
      </c>
      <c r="F46" s="30">
        <v>1</v>
      </c>
      <c r="G46" s="22">
        <v>200</v>
      </c>
      <c r="H46" s="22">
        <f t="shared" si="6"/>
        <v>200</v>
      </c>
      <c r="K46" s="12">
        <v>17.25</v>
      </c>
    </row>
    <row r="47" spans="1:13" ht="16.5" thickBot="1">
      <c r="A47" s="30">
        <f t="shared" si="7"/>
        <v>36</v>
      </c>
      <c r="B47" s="30" t="s">
        <v>7</v>
      </c>
      <c r="C47" s="3" t="s">
        <v>7</v>
      </c>
      <c r="D47" s="3" t="s">
        <v>8</v>
      </c>
      <c r="E47" s="3" t="s">
        <v>90</v>
      </c>
      <c r="F47" s="30">
        <v>1</v>
      </c>
      <c r="G47" s="22">
        <v>200</v>
      </c>
      <c r="H47" s="22">
        <f t="shared" si="6"/>
        <v>200</v>
      </c>
      <c r="K47" s="12">
        <v>14.15</v>
      </c>
    </row>
    <row r="48" spans="1:13" ht="16.5" thickBot="1">
      <c r="A48" s="30">
        <f t="shared" si="7"/>
        <v>37</v>
      </c>
      <c r="B48" s="30" t="s">
        <v>7</v>
      </c>
      <c r="C48" s="3" t="s">
        <v>7</v>
      </c>
      <c r="D48" s="3" t="s">
        <v>8</v>
      </c>
      <c r="E48" s="3" t="s">
        <v>91</v>
      </c>
      <c r="F48" s="30">
        <v>1</v>
      </c>
      <c r="G48" s="22">
        <v>80</v>
      </c>
      <c r="H48" s="22">
        <f t="shared" si="6"/>
        <v>80</v>
      </c>
      <c r="K48" s="12">
        <v>7</v>
      </c>
    </row>
    <row r="49" spans="1:11" ht="16.5" thickBot="1">
      <c r="A49" s="30">
        <f t="shared" si="7"/>
        <v>38</v>
      </c>
      <c r="B49" s="30" t="s">
        <v>7</v>
      </c>
      <c r="C49" s="3" t="s">
        <v>7</v>
      </c>
      <c r="D49" s="3" t="s">
        <v>8</v>
      </c>
      <c r="E49" s="3" t="s">
        <v>92</v>
      </c>
      <c r="F49" s="30">
        <v>1</v>
      </c>
      <c r="G49" s="22">
        <v>51.6</v>
      </c>
      <c r="H49" s="22">
        <f t="shared" si="6"/>
        <v>51.6</v>
      </c>
      <c r="K49" s="12">
        <v>6.4</v>
      </c>
    </row>
    <row r="50" spans="1:11" ht="16.5" thickBot="1">
      <c r="A50" s="30">
        <f t="shared" si="7"/>
        <v>39</v>
      </c>
      <c r="B50" s="30" t="s">
        <v>7</v>
      </c>
      <c r="C50" s="3" t="s">
        <v>7</v>
      </c>
      <c r="D50" s="3" t="s">
        <v>8</v>
      </c>
      <c r="E50" s="3" t="s">
        <v>93</v>
      </c>
      <c r="F50" s="30">
        <v>1</v>
      </c>
      <c r="G50" s="22">
        <v>12.95</v>
      </c>
      <c r="H50" s="22">
        <f t="shared" si="6"/>
        <v>12.95</v>
      </c>
      <c r="K50" s="12">
        <v>6.9</v>
      </c>
    </row>
    <row r="51" spans="1:11" ht="16.5" thickBot="1">
      <c r="A51" s="30">
        <f t="shared" si="7"/>
        <v>40</v>
      </c>
      <c r="B51" s="30" t="s">
        <v>7</v>
      </c>
      <c r="C51" s="3" t="s">
        <v>7</v>
      </c>
      <c r="D51" s="3" t="s">
        <v>8</v>
      </c>
      <c r="E51" s="15" t="s">
        <v>94</v>
      </c>
      <c r="F51" s="30">
        <v>1</v>
      </c>
      <c r="G51" s="22">
        <v>60</v>
      </c>
      <c r="H51" s="22">
        <f t="shared" si="6"/>
        <v>60</v>
      </c>
      <c r="K51" s="12">
        <v>9.4</v>
      </c>
    </row>
    <row r="52" spans="1:11" ht="16.5" thickBot="1">
      <c r="A52" s="30">
        <f t="shared" si="7"/>
        <v>41</v>
      </c>
      <c r="B52" s="30" t="s">
        <v>7</v>
      </c>
      <c r="C52" s="3" t="s">
        <v>7</v>
      </c>
      <c r="D52" s="3" t="s">
        <v>8</v>
      </c>
      <c r="E52" s="18" t="s">
        <v>95</v>
      </c>
      <c r="F52" s="30">
        <v>1</v>
      </c>
      <c r="G52" s="22">
        <v>69</v>
      </c>
      <c r="H52" s="22">
        <f t="shared" si="6"/>
        <v>69</v>
      </c>
      <c r="K52" s="12">
        <v>20.95</v>
      </c>
    </row>
    <row r="53" spans="1:11" ht="16.5" thickBot="1">
      <c r="A53" s="30"/>
      <c r="B53" s="30"/>
      <c r="C53" s="3"/>
      <c r="D53" s="3"/>
      <c r="E53" s="3"/>
      <c r="F53" s="30"/>
      <c r="G53" s="22"/>
      <c r="H53" s="22"/>
      <c r="K53" s="12">
        <v>20</v>
      </c>
    </row>
    <row r="54" spans="1:11" ht="16.5" thickBot="1">
      <c r="A54" s="30"/>
      <c r="B54" s="30"/>
      <c r="C54" s="3"/>
      <c r="D54" s="3"/>
      <c r="E54" s="3"/>
      <c r="F54" s="30"/>
      <c r="G54" s="22"/>
      <c r="H54" s="22"/>
      <c r="K54" s="12">
        <v>35</v>
      </c>
    </row>
    <row r="55" spans="1:11" ht="16.5" thickBot="1">
      <c r="A55" s="30">
        <f>+A53+1</f>
        <v>1</v>
      </c>
      <c r="B55" s="30" t="s">
        <v>10</v>
      </c>
      <c r="C55" s="3" t="s">
        <v>14</v>
      </c>
      <c r="D55" s="3" t="s">
        <v>36</v>
      </c>
      <c r="E55" s="3" t="s">
        <v>96</v>
      </c>
      <c r="F55" s="30">
        <v>113</v>
      </c>
      <c r="G55" s="22"/>
      <c r="H55" s="22">
        <v>1433.78</v>
      </c>
      <c r="K55" s="12">
        <v>27.2</v>
      </c>
    </row>
    <row r="56" spans="1:11" ht="16.5" thickBot="1">
      <c r="A56" s="30">
        <f t="shared" ref="A56:A64" si="8">+A55+1</f>
        <v>2</v>
      </c>
      <c r="B56" s="30" t="s">
        <v>10</v>
      </c>
      <c r="C56" s="3" t="s">
        <v>14</v>
      </c>
      <c r="D56" s="3" t="s">
        <v>36</v>
      </c>
      <c r="E56" s="3" t="s">
        <v>98</v>
      </c>
      <c r="F56" s="30">
        <v>14</v>
      </c>
      <c r="G56" s="22"/>
      <c r="H56" s="22">
        <v>742.55</v>
      </c>
      <c r="K56" s="12">
        <v>7.65</v>
      </c>
    </row>
    <row r="57" spans="1:11" ht="16.5" thickBot="1">
      <c r="A57" s="30">
        <f t="shared" si="8"/>
        <v>3</v>
      </c>
      <c r="B57" s="30" t="s">
        <v>10</v>
      </c>
      <c r="C57" s="3" t="s">
        <v>14</v>
      </c>
      <c r="D57" s="3" t="s">
        <v>36</v>
      </c>
      <c r="E57" s="3" t="s">
        <v>99</v>
      </c>
      <c r="F57" s="30">
        <v>30</v>
      </c>
      <c r="G57" s="22"/>
      <c r="H57" s="22">
        <v>1096</v>
      </c>
      <c r="K57" s="12">
        <v>11</v>
      </c>
    </row>
    <row r="58" spans="1:11" ht="16.5" thickBot="1">
      <c r="A58" s="30">
        <f t="shared" si="8"/>
        <v>4</v>
      </c>
      <c r="B58" s="30" t="s">
        <v>10</v>
      </c>
      <c r="C58" s="3" t="s">
        <v>13</v>
      </c>
      <c r="D58" s="3" t="s">
        <v>36</v>
      </c>
      <c r="E58" s="3" t="s">
        <v>101</v>
      </c>
      <c r="F58" s="30">
        <v>11</v>
      </c>
      <c r="G58" s="22"/>
      <c r="H58" s="22">
        <v>1347.05</v>
      </c>
      <c r="K58" s="12">
        <v>13.3</v>
      </c>
    </row>
    <row r="59" spans="1:11" ht="16.5" thickBot="1">
      <c r="A59" s="30">
        <f t="shared" si="8"/>
        <v>5</v>
      </c>
      <c r="B59" s="30" t="s">
        <v>10</v>
      </c>
      <c r="C59" s="3" t="s">
        <v>15</v>
      </c>
      <c r="D59" s="3" t="s">
        <v>36</v>
      </c>
      <c r="E59" s="3" t="s">
        <v>78</v>
      </c>
      <c r="F59" s="30">
        <v>10</v>
      </c>
      <c r="G59" s="22">
        <v>280</v>
      </c>
      <c r="H59" s="22">
        <f t="shared" ref="H59:H84" si="9">G59*F59</f>
        <v>2800</v>
      </c>
      <c r="K59" s="12">
        <v>10.3</v>
      </c>
    </row>
    <row r="60" spans="1:11" ht="16.5" thickBot="1">
      <c r="A60" s="30">
        <f t="shared" si="8"/>
        <v>6</v>
      </c>
      <c r="B60" s="30" t="s">
        <v>10</v>
      </c>
      <c r="C60" s="3" t="s">
        <v>15</v>
      </c>
      <c r="D60" s="3" t="s">
        <v>36</v>
      </c>
      <c r="E60" s="3" t="s">
        <v>79</v>
      </c>
      <c r="F60" s="30">
        <v>1</v>
      </c>
      <c r="G60" s="22">
        <v>438.99</v>
      </c>
      <c r="H60" s="22">
        <f t="shared" si="9"/>
        <v>438.99</v>
      </c>
      <c r="K60" s="12">
        <v>11.95</v>
      </c>
    </row>
    <row r="61" spans="1:11" ht="16.5" thickBot="1">
      <c r="A61" s="30">
        <f t="shared" si="8"/>
        <v>7</v>
      </c>
      <c r="B61" s="30" t="s">
        <v>10</v>
      </c>
      <c r="C61" s="3" t="s">
        <v>15</v>
      </c>
      <c r="D61" s="3" t="s">
        <v>36</v>
      </c>
      <c r="E61" s="3" t="s">
        <v>80</v>
      </c>
      <c r="F61" s="30">
        <v>9</v>
      </c>
      <c r="G61" s="22">
        <v>14.95</v>
      </c>
      <c r="H61" s="22">
        <f t="shared" si="9"/>
        <v>134.54999999999998</v>
      </c>
      <c r="K61" s="12">
        <v>8.8000000000000007</v>
      </c>
    </row>
    <row r="62" spans="1:11" ht="16.5" thickBot="1">
      <c r="A62" s="30">
        <f t="shared" si="8"/>
        <v>8</v>
      </c>
      <c r="B62" s="30" t="s">
        <v>10</v>
      </c>
      <c r="C62" s="3" t="s">
        <v>15</v>
      </c>
      <c r="D62" s="3" t="s">
        <v>36</v>
      </c>
      <c r="E62" s="13" t="s">
        <v>81</v>
      </c>
      <c r="F62" s="30">
        <v>1</v>
      </c>
      <c r="G62" s="22">
        <v>3204.41</v>
      </c>
      <c r="H62" s="22">
        <f t="shared" si="9"/>
        <v>3204.41</v>
      </c>
      <c r="K62" s="12">
        <v>12.01</v>
      </c>
    </row>
    <row r="63" spans="1:11" ht="16.5" thickBot="1">
      <c r="A63" s="30">
        <f t="shared" si="8"/>
        <v>9</v>
      </c>
      <c r="B63" s="30" t="s">
        <v>10</v>
      </c>
      <c r="C63" s="3" t="s">
        <v>15</v>
      </c>
      <c r="D63" s="3" t="s">
        <v>36</v>
      </c>
      <c r="E63" s="13" t="s">
        <v>82</v>
      </c>
      <c r="F63" s="30">
        <v>1</v>
      </c>
      <c r="G63" s="22">
        <v>150</v>
      </c>
      <c r="H63" s="22">
        <f t="shared" si="9"/>
        <v>150</v>
      </c>
      <c r="K63" s="12">
        <v>13.21</v>
      </c>
    </row>
    <row r="64" spans="1:11" ht="16.5" thickBot="1">
      <c r="A64" s="30">
        <f t="shared" si="8"/>
        <v>10</v>
      </c>
      <c r="B64" s="30" t="s">
        <v>10</v>
      </c>
      <c r="C64" s="3" t="s">
        <v>18</v>
      </c>
      <c r="D64" s="3" t="s">
        <v>36</v>
      </c>
      <c r="E64" s="3" t="s">
        <v>84</v>
      </c>
      <c r="F64" s="30">
        <v>1</v>
      </c>
      <c r="G64" s="22">
        <v>2000</v>
      </c>
      <c r="H64" s="22">
        <f t="shared" si="9"/>
        <v>2000</v>
      </c>
      <c r="K64" s="12">
        <v>17.3</v>
      </c>
    </row>
    <row r="65" spans="1:11" ht="16.5" thickBot="1">
      <c r="A65" s="30"/>
      <c r="E65" s="3" t="s">
        <v>73</v>
      </c>
      <c r="F65" s="30"/>
      <c r="G65" s="22"/>
      <c r="H65" s="22"/>
      <c r="K65" s="12">
        <v>4.8499999999999996</v>
      </c>
    </row>
    <row r="66" spans="1:11" ht="16.5" thickBot="1">
      <c r="A66" s="30">
        <f>+A64+1</f>
        <v>11</v>
      </c>
      <c r="B66" s="30" t="s">
        <v>3</v>
      </c>
      <c r="C66" s="3" t="s">
        <v>3</v>
      </c>
      <c r="D66" s="3" t="s">
        <v>4</v>
      </c>
      <c r="E66" s="3" t="s">
        <v>103</v>
      </c>
      <c r="F66" s="30">
        <v>2</v>
      </c>
      <c r="G66" s="22">
        <v>1200</v>
      </c>
      <c r="H66" s="22">
        <f t="shared" si="9"/>
        <v>2400</v>
      </c>
      <c r="K66" s="12">
        <v>7</v>
      </c>
    </row>
    <row r="67" spans="1:11" ht="16.5" thickBot="1">
      <c r="A67" s="30">
        <f t="shared" ref="A67" si="10">+A66+1</f>
        <v>12</v>
      </c>
      <c r="B67" s="30" t="s">
        <v>3</v>
      </c>
      <c r="C67" s="3" t="s">
        <v>3</v>
      </c>
      <c r="D67" s="3" t="s">
        <v>4</v>
      </c>
      <c r="E67" s="3" t="s">
        <v>104</v>
      </c>
      <c r="F67" s="30">
        <v>2</v>
      </c>
      <c r="G67" s="22">
        <v>900</v>
      </c>
      <c r="H67" s="22">
        <f t="shared" si="9"/>
        <v>1800</v>
      </c>
      <c r="K67" s="12">
        <v>10.199999999999999</v>
      </c>
    </row>
    <row r="68" spans="1:11" ht="16.5" thickBot="1">
      <c r="A68" s="30"/>
      <c r="B68" s="30"/>
      <c r="C68" s="3"/>
      <c r="D68" s="3"/>
      <c r="E68" s="3"/>
      <c r="F68" s="30"/>
      <c r="G68" s="22"/>
      <c r="H68" s="22"/>
      <c r="K68" s="12">
        <v>10.95</v>
      </c>
    </row>
    <row r="69" spans="1:11" ht="16.5" thickBot="1">
      <c r="A69" s="30">
        <f>+A67+1</f>
        <v>13</v>
      </c>
      <c r="B69" s="30" t="s">
        <v>0</v>
      </c>
      <c r="C69" s="3" t="s">
        <v>40</v>
      </c>
      <c r="D69" s="3" t="s">
        <v>4</v>
      </c>
      <c r="E69" s="3" t="s">
        <v>105</v>
      </c>
      <c r="F69" s="30">
        <v>1</v>
      </c>
      <c r="G69" s="22">
        <v>700</v>
      </c>
      <c r="H69" s="22">
        <f t="shared" si="9"/>
        <v>700</v>
      </c>
      <c r="K69" s="12"/>
    </row>
    <row r="70" spans="1:11" ht="16.5" thickBot="1">
      <c r="A70" s="30">
        <f t="shared" ref="A70:A78" si="11">+A69+1</f>
        <v>14</v>
      </c>
      <c r="B70" s="30" t="s">
        <v>0</v>
      </c>
      <c r="C70" s="3" t="s">
        <v>40</v>
      </c>
      <c r="D70" s="3" t="s">
        <v>4</v>
      </c>
      <c r="E70" s="3" t="s">
        <v>106</v>
      </c>
      <c r="F70" s="30">
        <v>4</v>
      </c>
      <c r="G70" s="22">
        <v>30</v>
      </c>
      <c r="H70" s="22">
        <f t="shared" si="9"/>
        <v>120</v>
      </c>
      <c r="K70" s="12"/>
    </row>
    <row r="71" spans="1:11" ht="16.5" thickBot="1">
      <c r="A71" s="30">
        <f t="shared" si="11"/>
        <v>15</v>
      </c>
      <c r="B71" s="30" t="s">
        <v>0</v>
      </c>
      <c r="C71" s="3" t="s">
        <v>40</v>
      </c>
      <c r="D71" s="3" t="s">
        <v>4</v>
      </c>
      <c r="E71" s="3" t="s">
        <v>107</v>
      </c>
      <c r="F71" s="30">
        <v>1</v>
      </c>
      <c r="G71" s="22">
        <v>40</v>
      </c>
      <c r="H71" s="22">
        <f t="shared" si="9"/>
        <v>40</v>
      </c>
      <c r="K71" s="12"/>
    </row>
    <row r="72" spans="1:11" ht="16.5" thickBot="1">
      <c r="A72" s="30">
        <f t="shared" si="11"/>
        <v>16</v>
      </c>
      <c r="B72" s="30" t="s">
        <v>0</v>
      </c>
      <c r="C72" s="3" t="s">
        <v>40</v>
      </c>
      <c r="D72" s="3" t="s">
        <v>4</v>
      </c>
      <c r="E72" s="3" t="s">
        <v>107</v>
      </c>
      <c r="F72" s="30">
        <v>1</v>
      </c>
      <c r="G72" s="22">
        <v>50</v>
      </c>
      <c r="H72" s="22">
        <f t="shared" si="9"/>
        <v>50</v>
      </c>
      <c r="K72" s="12"/>
    </row>
    <row r="73" spans="1:11" ht="16.5" thickBot="1">
      <c r="A73" s="30">
        <f t="shared" si="11"/>
        <v>17</v>
      </c>
      <c r="B73" s="30" t="s">
        <v>0</v>
      </c>
      <c r="C73" s="3" t="s">
        <v>40</v>
      </c>
      <c r="D73" s="3" t="s">
        <v>4</v>
      </c>
      <c r="E73" s="3" t="s">
        <v>108</v>
      </c>
      <c r="F73" s="30">
        <v>1</v>
      </c>
      <c r="G73" s="22">
        <v>180</v>
      </c>
      <c r="H73" s="22">
        <f t="shared" si="9"/>
        <v>180</v>
      </c>
      <c r="K73" s="12"/>
    </row>
    <row r="74" spans="1:11" ht="16.5" thickBot="1">
      <c r="A74" s="30">
        <f t="shared" si="11"/>
        <v>18</v>
      </c>
      <c r="B74" s="30" t="s">
        <v>0</v>
      </c>
      <c r="C74" s="3" t="s">
        <v>40</v>
      </c>
      <c r="D74" s="3" t="s">
        <v>4</v>
      </c>
      <c r="E74" s="3" t="s">
        <v>109</v>
      </c>
      <c r="F74" s="30">
        <v>1</v>
      </c>
      <c r="G74" s="22">
        <v>280</v>
      </c>
      <c r="H74" s="22">
        <f t="shared" si="9"/>
        <v>280</v>
      </c>
      <c r="K74" s="12"/>
    </row>
    <row r="75" spans="1:11" ht="16.5" thickBot="1">
      <c r="A75" s="30">
        <f t="shared" si="11"/>
        <v>19</v>
      </c>
      <c r="B75" s="30" t="s">
        <v>0</v>
      </c>
      <c r="C75" s="3" t="s">
        <v>40</v>
      </c>
      <c r="D75" s="3" t="s">
        <v>4</v>
      </c>
      <c r="E75" s="13" t="s">
        <v>110</v>
      </c>
      <c r="F75" s="30">
        <v>1</v>
      </c>
      <c r="G75" s="22">
        <v>2254</v>
      </c>
      <c r="H75" s="22">
        <f t="shared" si="9"/>
        <v>2254</v>
      </c>
      <c r="K75" s="12"/>
    </row>
    <row r="76" spans="1:11" ht="16.5" thickBot="1">
      <c r="A76" s="30">
        <f t="shared" si="11"/>
        <v>20</v>
      </c>
      <c r="B76" s="30" t="s">
        <v>0</v>
      </c>
      <c r="C76" s="3" t="s">
        <v>40</v>
      </c>
      <c r="D76" s="3" t="s">
        <v>4</v>
      </c>
      <c r="E76" s="3" t="s">
        <v>111</v>
      </c>
      <c r="F76" s="30">
        <v>1</v>
      </c>
      <c r="G76" s="22">
        <v>2254</v>
      </c>
      <c r="H76" s="22">
        <f t="shared" si="9"/>
        <v>2254</v>
      </c>
      <c r="K76" s="12"/>
    </row>
    <row r="77" spans="1:11" ht="16.5" thickBot="1">
      <c r="A77" s="30">
        <f t="shared" si="11"/>
        <v>21</v>
      </c>
      <c r="B77" s="30" t="s">
        <v>0</v>
      </c>
      <c r="C77" s="3" t="s">
        <v>40</v>
      </c>
      <c r="D77" s="3" t="s">
        <v>4</v>
      </c>
      <c r="E77" s="13" t="s">
        <v>112</v>
      </c>
      <c r="F77" s="30">
        <v>1</v>
      </c>
      <c r="G77" s="22">
        <v>1285</v>
      </c>
      <c r="H77" s="22">
        <f t="shared" si="9"/>
        <v>1285</v>
      </c>
      <c r="K77" s="12"/>
    </row>
    <row r="78" spans="1:11" ht="16.5" thickBot="1">
      <c r="A78" s="30">
        <f t="shared" si="11"/>
        <v>22</v>
      </c>
      <c r="B78" s="30" t="s">
        <v>0</v>
      </c>
      <c r="C78" s="3" t="s">
        <v>40</v>
      </c>
      <c r="D78" s="3" t="s">
        <v>4</v>
      </c>
      <c r="E78" s="3" t="s">
        <v>113</v>
      </c>
      <c r="F78" s="30">
        <v>1</v>
      </c>
      <c r="G78" s="22">
        <v>288</v>
      </c>
      <c r="H78" s="22">
        <f t="shared" si="9"/>
        <v>288</v>
      </c>
      <c r="K78" s="12"/>
    </row>
    <row r="79" spans="1:11" ht="16.5" thickBot="1">
      <c r="A79" s="30"/>
      <c r="B79" s="30"/>
      <c r="C79" s="3"/>
      <c r="D79" s="3"/>
      <c r="E79" s="3"/>
      <c r="F79" s="30"/>
      <c r="G79" s="22"/>
      <c r="H79" s="22"/>
      <c r="K79" s="12"/>
    </row>
    <row r="80" spans="1:11" ht="16.5" thickBot="1">
      <c r="A80" s="30">
        <f>+A78+1</f>
        <v>23</v>
      </c>
      <c r="B80" s="30" t="s">
        <v>3</v>
      </c>
      <c r="C80" s="3" t="s">
        <v>42</v>
      </c>
      <c r="D80" s="3" t="s">
        <v>43</v>
      </c>
      <c r="E80" s="18" t="s">
        <v>114</v>
      </c>
      <c r="F80" s="30">
        <v>9</v>
      </c>
      <c r="G80" s="22">
        <v>789</v>
      </c>
      <c r="H80" s="22">
        <f t="shared" si="9"/>
        <v>7101</v>
      </c>
      <c r="K80" s="12"/>
    </row>
    <row r="81" spans="1:11" ht="16.5" thickBot="1">
      <c r="A81" s="30">
        <f t="shared" ref="A81:A82" si="12">+A80+1</f>
        <v>24</v>
      </c>
      <c r="B81" s="30" t="s">
        <v>3</v>
      </c>
      <c r="C81" s="3" t="s">
        <v>42</v>
      </c>
      <c r="D81" s="3" t="s">
        <v>46</v>
      </c>
      <c r="E81" s="18" t="s">
        <v>114</v>
      </c>
      <c r="F81" s="30">
        <v>8</v>
      </c>
      <c r="G81" s="22">
        <v>789</v>
      </c>
      <c r="H81" s="22">
        <f t="shared" si="9"/>
        <v>6312</v>
      </c>
      <c r="K81" s="12"/>
    </row>
    <row r="82" spans="1:11" ht="16.5" thickBot="1">
      <c r="A82" s="30">
        <f t="shared" si="12"/>
        <v>25</v>
      </c>
      <c r="B82" s="30" t="s">
        <v>3</v>
      </c>
      <c r="C82" s="3" t="s">
        <v>42</v>
      </c>
      <c r="D82" s="3" t="s">
        <v>47</v>
      </c>
      <c r="E82" s="18" t="s">
        <v>114</v>
      </c>
      <c r="F82" s="30">
        <v>8</v>
      </c>
      <c r="G82" s="22">
        <v>789</v>
      </c>
      <c r="H82" s="22">
        <f t="shared" si="9"/>
        <v>6312</v>
      </c>
      <c r="K82" s="12">
        <v>10.4</v>
      </c>
    </row>
    <row r="83" spans="1:11" ht="16.5" thickBot="1">
      <c r="A83" s="30"/>
      <c r="B83" s="30" t="s">
        <v>73</v>
      </c>
      <c r="C83" s="3" t="s">
        <v>73</v>
      </c>
      <c r="D83" s="3" t="s">
        <v>73</v>
      </c>
      <c r="E83" s="3" t="s">
        <v>73</v>
      </c>
      <c r="F83" s="30"/>
      <c r="G83" s="22"/>
      <c r="H83" s="22"/>
      <c r="K83" s="12">
        <v>8.9499999999999993</v>
      </c>
    </row>
    <row r="84" spans="1:11" ht="16.5" thickBot="1">
      <c r="A84" s="30">
        <f>+A82+1</f>
        <v>26</v>
      </c>
      <c r="B84" s="30" t="s">
        <v>121</v>
      </c>
      <c r="C84" s="3" t="s">
        <v>122</v>
      </c>
      <c r="D84" s="3" t="s">
        <v>123</v>
      </c>
      <c r="E84" s="3" t="s">
        <v>124</v>
      </c>
      <c r="F84" s="30">
        <v>4</v>
      </c>
      <c r="G84" s="22">
        <v>251</v>
      </c>
      <c r="H84" s="22">
        <f t="shared" si="9"/>
        <v>1004</v>
      </c>
      <c r="K84" s="12">
        <v>10</v>
      </c>
    </row>
    <row r="85" spans="1:11" ht="16.5" thickBot="1">
      <c r="A85" s="30"/>
      <c r="B85" s="30"/>
      <c r="C85" s="3"/>
      <c r="D85" s="3"/>
      <c r="E85" s="3"/>
      <c r="F85" s="30"/>
      <c r="G85" s="22"/>
      <c r="H85" s="22"/>
      <c r="K85" s="12">
        <v>23.9</v>
      </c>
    </row>
    <row r="86" spans="1:11" ht="16.5" thickBot="1">
      <c r="A86" s="30">
        <f>+A84+1</f>
        <v>27</v>
      </c>
      <c r="B86" s="30" t="s">
        <v>0</v>
      </c>
      <c r="C86" s="3" t="s">
        <v>5</v>
      </c>
      <c r="D86" s="3"/>
      <c r="E86" s="3" t="s">
        <v>6</v>
      </c>
      <c r="F86" s="33" t="s">
        <v>115</v>
      </c>
      <c r="G86" s="22"/>
      <c r="H86" s="22">
        <v>35822.699999999997</v>
      </c>
      <c r="K86" s="12">
        <v>13.4</v>
      </c>
    </row>
    <row r="87" spans="1:11" ht="16.5" thickBot="1">
      <c r="A87" s="29"/>
      <c r="F87" s="29"/>
      <c r="G87" s="21"/>
      <c r="K87" s="12">
        <v>12.6</v>
      </c>
    </row>
    <row r="88" spans="1:11" ht="19.5" thickBot="1">
      <c r="A88" s="27"/>
      <c r="F88" s="29"/>
      <c r="G88" s="28" t="s">
        <v>120</v>
      </c>
      <c r="H88" s="25">
        <f>SUM(H6:H86)</f>
        <v>130440.82</v>
      </c>
      <c r="K88" s="12">
        <v>27.05</v>
      </c>
    </row>
    <row r="89" spans="1:11" ht="17.25" thickTop="1" thickBot="1">
      <c r="A89" s="27"/>
      <c r="K89" s="12">
        <v>64.95</v>
      </c>
    </row>
    <row r="90" spans="1:11" ht="16.5" thickBot="1">
      <c r="A90" s="27"/>
      <c r="K90" s="12">
        <v>10.35</v>
      </c>
    </row>
    <row r="91" spans="1:11" ht="16.5" thickBot="1">
      <c r="A91" s="27"/>
      <c r="K91" s="12">
        <v>5.85</v>
      </c>
    </row>
    <row r="92" spans="1:11" ht="16.5" thickBot="1">
      <c r="A92" s="27"/>
      <c r="K92" s="12">
        <v>6.1</v>
      </c>
    </row>
    <row r="93" spans="1:11" ht="16.5" thickBot="1">
      <c r="A93" s="27"/>
      <c r="K93" s="12">
        <v>27.75</v>
      </c>
    </row>
    <row r="94" spans="1:11" ht="16.5" thickBot="1">
      <c r="A94" s="27"/>
      <c r="K94" s="12">
        <v>7.2</v>
      </c>
    </row>
    <row r="95" spans="1:11" ht="16.5" thickBot="1">
      <c r="A95" s="27"/>
      <c r="D95" s="9" t="s">
        <v>73</v>
      </c>
      <c r="E95" s="10" t="s">
        <v>73</v>
      </c>
      <c r="K95" s="12">
        <v>5.9</v>
      </c>
    </row>
    <row r="96" spans="1:11" ht="16.5" thickBot="1">
      <c r="A96" s="27"/>
      <c r="K96" s="12">
        <v>20.21</v>
      </c>
    </row>
    <row r="97" spans="1:11" ht="16.5" thickBot="1">
      <c r="A97" s="27"/>
      <c r="K97" s="12">
        <v>6.7</v>
      </c>
    </row>
    <row r="98" spans="1:11" ht="16.5" thickBot="1">
      <c r="A98" s="27"/>
      <c r="K98" s="12">
        <v>5.7</v>
      </c>
    </row>
    <row r="99" spans="1:11" ht="16.5" thickBot="1">
      <c r="A99" s="27"/>
      <c r="K99" s="12">
        <v>8.6999999999999993</v>
      </c>
    </row>
    <row r="100" spans="1:11" ht="16.5" thickBot="1">
      <c r="A100" s="27"/>
      <c r="K100" s="12">
        <v>6.65</v>
      </c>
    </row>
    <row r="101" spans="1:11" ht="16.5" thickBot="1">
      <c r="A101" s="27"/>
      <c r="K101" s="12">
        <v>13.25</v>
      </c>
    </row>
    <row r="102" spans="1:11" ht="16.5" thickBot="1">
      <c r="A102" s="27"/>
      <c r="K102" s="12">
        <v>8.25</v>
      </c>
    </row>
    <row r="103" spans="1:11" ht="16.5" thickBot="1">
      <c r="A103" s="27"/>
      <c r="K103" s="12">
        <v>21.35</v>
      </c>
    </row>
    <row r="104" spans="1:11" ht="16.5" thickBot="1">
      <c r="A104" s="27"/>
      <c r="K104" s="12">
        <v>6.85</v>
      </c>
    </row>
    <row r="105" spans="1:11" ht="16.5" thickBot="1">
      <c r="A105" s="27"/>
      <c r="K105" s="12">
        <v>13.35</v>
      </c>
    </row>
    <row r="106" spans="1:11" ht="16.5" thickBot="1">
      <c r="A106" s="27"/>
      <c r="K106" s="12">
        <v>14.25</v>
      </c>
    </row>
    <row r="107" spans="1:11" ht="16.5" thickBot="1">
      <c r="A107" s="27"/>
      <c r="K107" s="12">
        <v>38.25</v>
      </c>
    </row>
    <row r="108" spans="1:11" ht="16.5" thickBot="1">
      <c r="A108" s="27"/>
      <c r="K108" s="12">
        <v>7</v>
      </c>
    </row>
    <row r="109" spans="1:11" ht="16.5" thickBot="1">
      <c r="A109" s="27"/>
      <c r="K109" s="12">
        <v>9.4</v>
      </c>
    </row>
    <row r="110" spans="1:11" ht="16.5" thickBot="1">
      <c r="A110" s="27"/>
      <c r="K110" s="12">
        <v>16.75</v>
      </c>
    </row>
    <row r="111" spans="1:11" ht="16.5" thickBot="1">
      <c r="A111" s="27"/>
      <c r="K111" s="12">
        <v>12.5</v>
      </c>
    </row>
    <row r="112" spans="1:11" ht="16.5" thickBot="1">
      <c r="A112" s="27"/>
      <c r="K112" s="12">
        <v>10.5</v>
      </c>
    </row>
    <row r="113" spans="1:11" ht="16.5" thickBot="1">
      <c r="A113" s="27"/>
      <c r="K113" s="12">
        <v>6.75</v>
      </c>
    </row>
    <row r="114" spans="1:11" ht="16.5" thickBot="1">
      <c r="K114" s="12">
        <v>13.5</v>
      </c>
    </row>
    <row r="115" spans="1:11" ht="16.5" thickBot="1">
      <c r="K115" s="12">
        <v>6.75</v>
      </c>
    </row>
    <row r="116" spans="1:11" ht="16.5" thickBot="1">
      <c r="K116" s="12">
        <v>8.1999999999999993</v>
      </c>
    </row>
    <row r="117" spans="1:11" ht="16.5" thickBot="1">
      <c r="K117" s="12">
        <v>8.9499999999999993</v>
      </c>
    </row>
    <row r="118" spans="1:11" ht="16.5" thickBot="1">
      <c r="K118" s="12">
        <v>10.15</v>
      </c>
    </row>
    <row r="119" spans="1:11" ht="16.5" thickBot="1">
      <c r="K119" s="12">
        <v>31.35</v>
      </c>
    </row>
    <row r="120" spans="1:11" ht="16.5" thickBot="1">
      <c r="K120" s="12">
        <v>26.25</v>
      </c>
    </row>
    <row r="121" spans="1:11" ht="16.5" thickBot="1">
      <c r="K121" s="12">
        <v>8.0500000000000007</v>
      </c>
    </row>
    <row r="122" spans="1:11" ht="16.5" thickBot="1">
      <c r="K122" s="12">
        <v>26.45</v>
      </c>
    </row>
    <row r="123" spans="1:11" ht="16.5" thickBot="1">
      <c r="K123" s="12">
        <v>7.1</v>
      </c>
    </row>
    <row r="124" spans="1:11" ht="16.5" thickBot="1">
      <c r="K124" s="12">
        <v>24.5</v>
      </c>
    </row>
    <row r="126" spans="1:11">
      <c r="K126" s="11">
        <f>SUM(K2:K124)</f>
        <v>1373.9800000000002</v>
      </c>
    </row>
  </sheetData>
  <mergeCells count="1">
    <mergeCell ref="A3:H3"/>
  </mergeCells>
  <phoneticPr fontId="14" type="noConversion"/>
  <hyperlinks>
    <hyperlink ref="J9" r:id="rId1"/>
    <hyperlink ref="E38" r:id="rId2"/>
  </hyperlinks>
  <pageMargins left="0.5" right="0.5" top="1" bottom="0.5" header="0.5" footer="0.5"/>
  <pageSetup scale="70" fitToHeight="2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Depts</vt:lpstr>
      <vt:lpstr>Sheet2</vt:lpstr>
      <vt:lpstr>Sheet2!Print_Area</vt:lpstr>
      <vt:lpstr>Sheet2!Print_Titles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Tenney</dc:creator>
  <cp:lastModifiedBy>Kevin</cp:lastModifiedBy>
  <cp:lastPrinted>2016-04-28T21:10:05Z</cp:lastPrinted>
  <dcterms:created xsi:type="dcterms:W3CDTF">2016-04-28T14:29:02Z</dcterms:created>
  <dcterms:modified xsi:type="dcterms:W3CDTF">2016-07-22T18:16:20Z</dcterms:modified>
</cp:coreProperties>
</file>